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Шайбы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<sst xmlns="http://schemas.openxmlformats.org/spreadsheetml/2006/main" count="160" uniqueCount="80">
  <si>
    <t>Центрирующие шайбы</t>
  </si>
  <si>
    <t>Номер по п/п.</t>
  </si>
  <si>
    <t>Наименование</t>
  </si>
  <si>
    <t>Максимальный диаметр, мм</t>
  </si>
  <si>
    <t>Номинальный диаметр, мм</t>
  </si>
  <si>
    <t>Посадочный диаметр, мм</t>
  </si>
  <si>
    <t>Высота, мм</t>
  </si>
  <si>
    <t>Высота моста, мм</t>
  </si>
  <si>
    <t>Количество периодов</t>
  </si>
  <si>
    <t>Гофрировка</t>
  </si>
  <si>
    <t>Cтандартное исполнение</t>
  </si>
  <si>
    <t>Примечания</t>
  </si>
  <si>
    <t>OD</t>
  </si>
  <si>
    <t>PD</t>
  </si>
  <si>
    <t>ID</t>
  </si>
  <si>
    <t>H</t>
  </si>
  <si>
    <t>HB</t>
  </si>
  <si>
    <t>SH10-1</t>
  </si>
  <si>
    <t>Синусоидальная</t>
  </si>
  <si>
    <t>ткань B 0.87</t>
  </si>
  <si>
    <t>Мостиковая</t>
  </si>
  <si>
    <t>SH15-1M</t>
  </si>
  <si>
    <t>SH20-1M</t>
  </si>
  <si>
    <t>SH20-3M</t>
  </si>
  <si>
    <t>Треугольная</t>
  </si>
  <si>
    <t>ткань B 0.88</t>
  </si>
  <si>
    <t>SH20-4</t>
  </si>
  <si>
    <t>SH25-1M</t>
  </si>
  <si>
    <t>ткань D 0.89</t>
  </si>
  <si>
    <t>SH25-2М</t>
  </si>
  <si>
    <t>SH25-4M</t>
  </si>
  <si>
    <t>SH25-5</t>
  </si>
  <si>
    <t>ткань С 0.89</t>
  </si>
  <si>
    <t>10ГД-34</t>
  </si>
  <si>
    <t>SH25-6M</t>
  </si>
  <si>
    <t>Тангенциальная</t>
  </si>
  <si>
    <t>ткань B 0.89</t>
  </si>
  <si>
    <t>10ГДШ-8</t>
  </si>
  <si>
    <t>SH25-7</t>
  </si>
  <si>
    <t>ткань C 0.87</t>
  </si>
  <si>
    <t>SH30-1</t>
  </si>
  <si>
    <t>ткань C 0.89</t>
  </si>
  <si>
    <t>SH30-2</t>
  </si>
  <si>
    <t>SH30-3M</t>
  </si>
  <si>
    <t>Переменная</t>
  </si>
  <si>
    <t>SH40-1</t>
  </si>
  <si>
    <t>ткань C 0.9</t>
  </si>
  <si>
    <t>SH40-2</t>
  </si>
  <si>
    <t>ткань D 0.91</t>
  </si>
  <si>
    <t>SH40-3M</t>
  </si>
  <si>
    <t>SH40-4</t>
  </si>
  <si>
    <t>SH50-1</t>
  </si>
  <si>
    <t>75ГДН</t>
  </si>
  <si>
    <t>SH50-2</t>
  </si>
  <si>
    <t>SH50-3</t>
  </si>
  <si>
    <t>SH50-4М</t>
  </si>
  <si>
    <t>SH50-6M</t>
  </si>
  <si>
    <t>SH50-8</t>
  </si>
  <si>
    <t>ткань С 0.91</t>
  </si>
  <si>
    <t>SH50-9M</t>
  </si>
  <si>
    <t>SH70-1</t>
  </si>
  <si>
    <t>SH70-2</t>
  </si>
  <si>
    <t xml:space="preserve"> </t>
  </si>
  <si>
    <t>SH70-3</t>
  </si>
  <si>
    <t>SH75-1</t>
  </si>
  <si>
    <t>SH75-2</t>
  </si>
  <si>
    <t>SH75-3</t>
  </si>
  <si>
    <t>SH75-4М</t>
  </si>
  <si>
    <t>ткань Е</t>
  </si>
  <si>
    <t>SH75-5</t>
  </si>
  <si>
    <t>SH100-1</t>
  </si>
  <si>
    <t>ткань F 0.91</t>
  </si>
  <si>
    <t>SH100-2</t>
  </si>
  <si>
    <t>SH100-3М</t>
  </si>
  <si>
    <t>SH100-4</t>
  </si>
  <si>
    <t>SH100-5</t>
  </si>
  <si>
    <t>SH100-6</t>
  </si>
  <si>
    <t>ткань E</t>
  </si>
  <si>
    <t>SH100-7M</t>
  </si>
  <si>
    <t>SH100-8M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</si>
</sst>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0</xdr:rowOff>
    </xdr:from>
    <xdr:to>
      <xdr:col>6</xdr:col>
      <xdr:colOff>247650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04850"/>
          <a:ext cx="43529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</xdr:row>
      <xdr:rowOff>19050</xdr:rowOff>
    </xdr:from>
    <xdr:to>
      <xdr:col>11</xdr:col>
      <xdr:colOff>76200</xdr:colOff>
      <xdr:row>14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66725"/>
          <a:ext cx="4362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E1" sqref="A1:IV2"/>
    </sheetView>
  </sheetViews>
  <sheetFormatPr defaultColWidth="9.00390625" defaultRowHeight="12.75"/>
  <cols>
    <col min="1" max="1" width="6.625" style="0" customWidth="1"/>
    <col min="2" max="2" width="11.625" style="0" customWidth="1"/>
    <col min="3" max="3" width="13.00390625" style="0" customWidth="1"/>
    <col min="4" max="4" width="11.125" style="0" customWidth="1"/>
    <col min="5" max="5" width="10.875" style="0" customWidth="1"/>
    <col min="6" max="6" width="7.25390625" style="0" customWidth="1"/>
    <col min="7" max="7" width="8.75390625" style="0" customWidth="1"/>
    <col min="8" max="8" width="9.75390625" style="0" customWidth="1"/>
    <col min="9" max="9" width="14.00390625" style="0" customWidth="1"/>
    <col min="10" max="10" width="10.875" style="0" customWidth="1"/>
    <col min="11" max="11" width="22.75390625" style="0" customWidth="1"/>
    <col min="12" max="12" width="10.375" style="0" customWidth="1"/>
  </cols>
  <sheetData>
    <row r="1" spans="1:12" ht="9" customHeight="1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</row>
    <row r="2" spans="1:15" ht="3" customHeight="1">
      <c r="A2" s="4"/>
      <c r="B2" s="4"/>
      <c r="C2" s="5"/>
      <c r="D2" s="5"/>
      <c r="E2" s="5"/>
      <c r="F2" s="4"/>
      <c r="G2" s="4"/>
      <c r="H2" s="4"/>
      <c r="I2" s="4"/>
      <c r="J2" s="4"/>
      <c r="K2" s="6"/>
      <c r="L2" s="6"/>
      <c r="M2" s="7"/>
      <c r="N2" s="7"/>
      <c r="O2" s="7"/>
    </row>
    <row r="3" spans="1:15" ht="23.2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</row>
    <row r="4" spans="1:15" ht="20.25" customHeight="1">
      <c r="A4" s="4"/>
      <c r="B4" s="4"/>
      <c r="C4" s="5"/>
      <c r="D4" s="5"/>
      <c r="E4" s="5"/>
      <c r="F4" s="4"/>
      <c r="G4" s="9"/>
      <c r="K4" s="6"/>
      <c r="L4" s="6"/>
      <c r="M4" s="7"/>
      <c r="N4" s="7"/>
      <c r="O4" s="7"/>
    </row>
    <row r="5" spans="1:12" ht="12.75">
      <c r="A5" s="4"/>
      <c r="B5" s="4"/>
      <c r="C5" s="5"/>
      <c r="D5" s="5"/>
      <c r="E5" s="5"/>
      <c r="F5" s="4"/>
      <c r="G5" s="9"/>
      <c r="H5" s="6"/>
      <c r="I5" s="6"/>
      <c r="J5" s="6"/>
      <c r="K5" s="6"/>
      <c r="L5" s="6"/>
    </row>
    <row r="6" spans="1:12" ht="12.75">
      <c r="A6" s="4"/>
      <c r="B6" s="4"/>
      <c r="C6" s="5"/>
      <c r="D6" s="5"/>
      <c r="E6" s="5"/>
      <c r="F6" s="4"/>
      <c r="G6" s="9"/>
      <c r="H6" s="6"/>
      <c r="I6" s="6"/>
      <c r="J6" s="6"/>
      <c r="K6" s="6"/>
      <c r="L6" s="6"/>
    </row>
    <row r="7" spans="1:15" ht="12.75">
      <c r="A7" s="4"/>
      <c r="B7" s="4"/>
      <c r="C7" s="5"/>
      <c r="D7" s="5"/>
      <c r="E7" s="5"/>
      <c r="F7" s="4"/>
      <c r="G7" s="9"/>
      <c r="H7" s="6"/>
      <c r="I7" s="6"/>
      <c r="J7" s="6"/>
      <c r="K7" s="6"/>
      <c r="L7" s="6"/>
      <c r="M7" s="7"/>
      <c r="N7" s="7"/>
      <c r="O7" s="7"/>
    </row>
    <row r="8" spans="1:15" ht="12.75">
      <c r="A8" s="4"/>
      <c r="B8" s="4"/>
      <c r="C8" s="5"/>
      <c r="D8" s="5"/>
      <c r="E8" s="5"/>
      <c r="F8" s="4"/>
      <c r="G8" s="9"/>
      <c r="H8" s="6"/>
      <c r="I8" s="6"/>
      <c r="J8" s="6"/>
      <c r="K8" s="6"/>
      <c r="L8" s="6"/>
      <c r="M8" s="7"/>
      <c r="N8" s="7"/>
      <c r="O8" s="7"/>
    </row>
    <row r="9" spans="1:15" ht="12.75">
      <c r="A9" s="4"/>
      <c r="B9" s="4"/>
      <c r="C9" s="5"/>
      <c r="D9" s="5"/>
      <c r="E9" s="5"/>
      <c r="F9" s="4"/>
      <c r="G9" s="9"/>
      <c r="H9" s="6"/>
      <c r="I9" s="6"/>
      <c r="J9" s="6"/>
      <c r="K9" s="6"/>
      <c r="L9" s="6"/>
      <c r="M9" s="7"/>
      <c r="N9" s="7"/>
      <c r="O9" s="7"/>
    </row>
    <row r="10" spans="1:15" ht="12.75">
      <c r="A10" s="4"/>
      <c r="B10" s="4"/>
      <c r="C10" s="5"/>
      <c r="D10" s="5"/>
      <c r="E10" s="5"/>
      <c r="F10" s="4"/>
      <c r="G10" s="9"/>
      <c r="H10" s="6"/>
      <c r="I10" s="6"/>
      <c r="J10" s="6"/>
      <c r="K10" s="6"/>
      <c r="L10" s="6"/>
      <c r="M10" s="7"/>
      <c r="N10" s="7"/>
      <c r="O10" s="7"/>
    </row>
    <row r="11" spans="1:15" ht="12.75">
      <c r="A11" s="4"/>
      <c r="B11" s="4"/>
      <c r="C11" s="5"/>
      <c r="D11" s="5"/>
      <c r="E11" s="5"/>
      <c r="F11" s="4"/>
      <c r="G11" s="9"/>
      <c r="H11" s="6"/>
      <c r="I11" s="6"/>
      <c r="J11" s="6"/>
      <c r="K11" s="6"/>
      <c r="L11" s="6"/>
      <c r="M11" s="7"/>
      <c r="N11" s="7"/>
      <c r="O11" s="7"/>
    </row>
    <row r="12" spans="1:15" ht="12.75">
      <c r="A12" s="4"/>
      <c r="B12" s="4"/>
      <c r="C12" s="5"/>
      <c r="D12" s="5"/>
      <c r="E12" s="5"/>
      <c r="F12" s="4"/>
      <c r="G12" s="9"/>
      <c r="H12" s="6"/>
      <c r="I12" s="6"/>
      <c r="J12" s="6"/>
      <c r="K12" s="6"/>
      <c r="L12" s="6"/>
      <c r="M12" s="7"/>
      <c r="N12" s="7"/>
      <c r="O12" s="7"/>
    </row>
    <row r="13" spans="1:15" ht="12.75">
      <c r="A13" s="4"/>
      <c r="B13" s="4"/>
      <c r="C13" s="5"/>
      <c r="D13" s="5"/>
      <c r="E13" s="5"/>
      <c r="F13" s="4"/>
      <c r="G13" s="9"/>
      <c r="H13" s="6"/>
      <c r="I13" s="6"/>
      <c r="J13" s="6"/>
      <c r="K13" s="6"/>
      <c r="L13" s="6"/>
      <c r="M13" s="7"/>
      <c r="N13" s="7"/>
      <c r="O13" s="7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7"/>
      <c r="O14" s="7"/>
    </row>
    <row r="15" spans="3:15" ht="18">
      <c r="C15" s="10"/>
      <c r="D15" s="10"/>
      <c r="E15" s="10"/>
      <c r="F15" s="10"/>
      <c r="G15" s="10"/>
      <c r="H15" s="10"/>
      <c r="I15" s="11"/>
      <c r="J15" s="11"/>
      <c r="K15" s="4"/>
      <c r="L15" s="4"/>
      <c r="M15" s="7"/>
      <c r="N15" s="7"/>
      <c r="O15" s="7"/>
    </row>
    <row r="16" spans="1:15" ht="24">
      <c r="A16" s="12" t="s">
        <v>1</v>
      </c>
      <c r="B16" s="12" t="s">
        <v>2</v>
      </c>
      <c r="C16" s="12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  <c r="J16" s="12" t="s">
        <v>10</v>
      </c>
      <c r="K16" s="12"/>
      <c r="L16" s="12" t="s">
        <v>11</v>
      </c>
      <c r="M16" s="7"/>
      <c r="N16" s="7"/>
      <c r="O16" s="7"/>
    </row>
    <row r="17" spans="1:15" ht="13.5" thickBot="1">
      <c r="A17" s="13"/>
      <c r="B17" s="13"/>
      <c r="C17" s="13" t="s">
        <v>12</v>
      </c>
      <c r="D17" s="13" t="s">
        <v>13</v>
      </c>
      <c r="E17" s="13" t="s">
        <v>14</v>
      </c>
      <c r="F17" s="13" t="s">
        <v>15</v>
      </c>
      <c r="G17" s="13" t="s">
        <v>16</v>
      </c>
      <c r="H17" s="13"/>
      <c r="I17" s="13"/>
      <c r="J17" s="13"/>
      <c r="K17" s="13"/>
      <c r="L17" s="13"/>
      <c r="M17" s="7"/>
      <c r="N17" s="7"/>
      <c r="O17" s="7"/>
    </row>
    <row r="18" spans="1:12" s="7" customFormat="1" ht="13.5" thickTop="1">
      <c r="A18" s="14">
        <f>COUNTA($A$4:A17)</f>
        <v>1</v>
      </c>
      <c r="B18" s="14" t="s">
        <v>17</v>
      </c>
      <c r="C18" s="14">
        <v>50</v>
      </c>
      <c r="D18" s="14">
        <v>43</v>
      </c>
      <c r="E18" s="14">
        <v>13</v>
      </c>
      <c r="F18" s="14">
        <v>5</v>
      </c>
      <c r="G18" s="14">
        <v>4</v>
      </c>
      <c r="H18" s="14">
        <v>4</v>
      </c>
      <c r="I18" s="15" t="s">
        <v>18</v>
      </c>
      <c r="J18" s="15" t="s">
        <v>19</v>
      </c>
      <c r="K18" s="15"/>
      <c r="L18" s="15" t="s">
        <v>20</v>
      </c>
    </row>
    <row r="19" spans="1:12" s="7" customFormat="1" ht="12.75">
      <c r="A19" s="14">
        <f>COUNTA($A$4:A18)</f>
        <v>2</v>
      </c>
      <c r="B19" s="14" t="s">
        <v>21</v>
      </c>
      <c r="C19" s="14">
        <v>80</v>
      </c>
      <c r="D19" s="14">
        <v>68.5</v>
      </c>
      <c r="E19" s="14">
        <v>16.5</v>
      </c>
      <c r="F19" s="14">
        <v>5.2</v>
      </c>
      <c r="G19" s="14">
        <v>4</v>
      </c>
      <c r="H19" s="14">
        <v>6</v>
      </c>
      <c r="I19" s="15" t="s">
        <v>18</v>
      </c>
      <c r="J19" s="15" t="s">
        <v>19</v>
      </c>
      <c r="K19" s="15"/>
      <c r="L19" s="15" t="s">
        <v>20</v>
      </c>
    </row>
    <row r="20" spans="1:12" s="7" customFormat="1" ht="12.75">
      <c r="A20" s="14">
        <f>COUNTA($A$4:A19)</f>
        <v>3</v>
      </c>
      <c r="B20" s="14" t="s">
        <v>22</v>
      </c>
      <c r="C20" s="14">
        <v>75</v>
      </c>
      <c r="D20" s="14">
        <v>64.5</v>
      </c>
      <c r="E20" s="14">
        <v>20.3</v>
      </c>
      <c r="F20" s="14">
        <v>5.5</v>
      </c>
      <c r="G20" s="14">
        <f>5.5-1.8</f>
        <v>3.7</v>
      </c>
      <c r="H20" s="14">
        <v>4</v>
      </c>
      <c r="I20" s="15" t="s">
        <v>18</v>
      </c>
      <c r="J20" s="15" t="s">
        <v>19</v>
      </c>
      <c r="K20" s="15"/>
      <c r="L20" s="15" t="s">
        <v>20</v>
      </c>
    </row>
    <row r="21" spans="1:12" s="7" customFormat="1" ht="12.75">
      <c r="A21" s="14">
        <f>COUNTA($A$4:A20)</f>
        <v>4</v>
      </c>
      <c r="B21" s="14" t="s">
        <v>23</v>
      </c>
      <c r="C21" s="14">
        <v>85</v>
      </c>
      <c r="D21" s="14">
        <v>73</v>
      </c>
      <c r="E21" s="14">
        <v>22.5</v>
      </c>
      <c r="F21" s="14">
        <v>6</v>
      </c>
      <c r="G21" s="14">
        <v>9</v>
      </c>
      <c r="H21" s="14">
        <v>4</v>
      </c>
      <c r="I21" s="15" t="s">
        <v>24</v>
      </c>
      <c r="J21" s="15" t="s">
        <v>25</v>
      </c>
      <c r="K21" s="15"/>
      <c r="L21" s="15" t="s">
        <v>20</v>
      </c>
    </row>
    <row r="22" spans="1:12" s="7" customFormat="1" ht="12.75">
      <c r="A22" s="14">
        <f>COUNTA($A$4:A21)</f>
        <v>5</v>
      </c>
      <c r="B22" s="14" t="s">
        <v>26</v>
      </c>
      <c r="C22" s="14">
        <v>80</v>
      </c>
      <c r="D22" s="14">
        <v>70</v>
      </c>
      <c r="E22" s="14">
        <v>22</v>
      </c>
      <c r="F22" s="14">
        <v>1.8</v>
      </c>
      <c r="G22" s="14"/>
      <c r="H22" s="14">
        <v>5</v>
      </c>
      <c r="I22" s="15" t="s">
        <v>24</v>
      </c>
      <c r="J22" s="15" t="s">
        <v>25</v>
      </c>
      <c r="K22" s="15"/>
      <c r="L22" s="15"/>
    </row>
    <row r="23" spans="1:12" s="7" customFormat="1" ht="12.75">
      <c r="A23" s="14">
        <f>COUNTA($A$4:A22)</f>
        <v>6</v>
      </c>
      <c r="B23" s="14" t="s">
        <v>27</v>
      </c>
      <c r="C23" s="14">
        <v>130</v>
      </c>
      <c r="D23" s="14">
        <v>113</v>
      </c>
      <c r="E23" s="14">
        <v>27</v>
      </c>
      <c r="F23" s="14">
        <v>7</v>
      </c>
      <c r="G23" s="14">
        <v>4.8</v>
      </c>
      <c r="H23" s="14">
        <v>6</v>
      </c>
      <c r="I23" s="15" t="s">
        <v>18</v>
      </c>
      <c r="J23" s="15" t="s">
        <v>28</v>
      </c>
      <c r="K23" s="15"/>
      <c r="L23" s="15" t="s">
        <v>20</v>
      </c>
    </row>
    <row r="24" spans="1:12" s="7" customFormat="1" ht="12.75">
      <c r="A24" s="14">
        <f>COUNTA($A$4:A23)</f>
        <v>7</v>
      </c>
      <c r="B24" s="16" t="s">
        <v>29</v>
      </c>
      <c r="C24" s="14">
        <v>85</v>
      </c>
      <c r="D24" s="14">
        <v>73</v>
      </c>
      <c r="E24" s="14">
        <v>26</v>
      </c>
      <c r="F24" s="14">
        <v>6</v>
      </c>
      <c r="G24" s="14">
        <v>4.8</v>
      </c>
      <c r="H24" s="14">
        <v>4</v>
      </c>
      <c r="I24" s="15" t="s">
        <v>18</v>
      </c>
      <c r="J24" s="15" t="s">
        <v>25</v>
      </c>
      <c r="K24" s="15"/>
      <c r="L24" s="15" t="s">
        <v>20</v>
      </c>
    </row>
    <row r="25" spans="1:12" s="7" customFormat="1" ht="12.75">
      <c r="A25" s="14">
        <f>COUNTA($A$4:A24)</f>
        <v>8</v>
      </c>
      <c r="B25" s="14" t="s">
        <v>30</v>
      </c>
      <c r="C25" s="14">
        <v>105</v>
      </c>
      <c r="D25" s="14">
        <v>88</v>
      </c>
      <c r="E25" s="14">
        <v>28</v>
      </c>
      <c r="F25" s="14">
        <v>7</v>
      </c>
      <c r="G25" s="14">
        <v>5</v>
      </c>
      <c r="H25" s="14">
        <v>4</v>
      </c>
      <c r="I25" s="15" t="s">
        <v>24</v>
      </c>
      <c r="J25" s="15" t="s">
        <v>28</v>
      </c>
      <c r="K25" s="15"/>
      <c r="L25" s="15" t="s">
        <v>20</v>
      </c>
    </row>
    <row r="26" spans="1:12" s="7" customFormat="1" ht="12.75">
      <c r="A26" s="14">
        <f>COUNTA($A$4:A25)</f>
        <v>9</v>
      </c>
      <c r="B26" s="14" t="s">
        <v>31</v>
      </c>
      <c r="C26" s="14">
        <v>90</v>
      </c>
      <c r="D26" s="14">
        <v>80.5</v>
      </c>
      <c r="E26" s="14">
        <v>25.5</v>
      </c>
      <c r="F26" s="14">
        <v>2.1</v>
      </c>
      <c r="G26" s="14"/>
      <c r="H26" s="14">
        <v>5</v>
      </c>
      <c r="I26" s="15" t="s">
        <v>18</v>
      </c>
      <c r="J26" s="15" t="s">
        <v>32</v>
      </c>
      <c r="K26" s="15"/>
      <c r="L26" s="15" t="s">
        <v>33</v>
      </c>
    </row>
    <row r="27" spans="1:12" s="7" customFormat="1" ht="12.75">
      <c r="A27" s="14">
        <f>COUNTA($A$4:A26)</f>
        <v>10</v>
      </c>
      <c r="B27" s="14" t="s">
        <v>34</v>
      </c>
      <c r="C27" s="14">
        <v>95</v>
      </c>
      <c r="D27" s="14">
        <v>85</v>
      </c>
      <c r="E27" s="14">
        <v>21.7</v>
      </c>
      <c r="F27" s="14">
        <v>9.2</v>
      </c>
      <c r="G27" s="14">
        <f>9.2-4.4</f>
        <v>4.799999999999999</v>
      </c>
      <c r="H27" s="14"/>
      <c r="I27" s="15" t="s">
        <v>35</v>
      </c>
      <c r="J27" s="15" t="s">
        <v>36</v>
      </c>
      <c r="K27" s="15"/>
      <c r="L27" s="17" t="s">
        <v>37</v>
      </c>
    </row>
    <row r="28" spans="1:12" s="7" customFormat="1" ht="12.75">
      <c r="A28" s="14">
        <f>COUNTA($A$4:A27)</f>
        <v>11</v>
      </c>
      <c r="B28" s="14" t="s">
        <v>38</v>
      </c>
      <c r="C28" s="14">
        <v>80</v>
      </c>
      <c r="D28" s="14">
        <v>72</v>
      </c>
      <c r="E28" s="14">
        <v>27</v>
      </c>
      <c r="F28" s="14">
        <v>2.9</v>
      </c>
      <c r="G28" s="14"/>
      <c r="H28" s="14">
        <v>3</v>
      </c>
      <c r="I28" s="15" t="s">
        <v>18</v>
      </c>
      <c r="J28" s="15" t="s">
        <v>39</v>
      </c>
      <c r="K28" s="15"/>
      <c r="L28" s="15"/>
    </row>
    <row r="29" spans="1:12" s="7" customFormat="1" ht="12.75">
      <c r="A29" s="14">
        <f>COUNTA($A$4:A28)</f>
        <v>12</v>
      </c>
      <c r="B29" s="14" t="s">
        <v>40</v>
      </c>
      <c r="C29" s="14">
        <v>100</v>
      </c>
      <c r="D29" s="14">
        <v>90</v>
      </c>
      <c r="E29" s="14">
        <v>29.7</v>
      </c>
      <c r="F29" s="14">
        <v>2.3</v>
      </c>
      <c r="G29" s="14"/>
      <c r="H29" s="14">
        <v>4</v>
      </c>
      <c r="I29" s="15" t="s">
        <v>24</v>
      </c>
      <c r="J29" s="15" t="s">
        <v>41</v>
      </c>
      <c r="K29" s="15"/>
      <c r="L29" s="15"/>
    </row>
    <row r="30" spans="1:12" s="7" customFormat="1" ht="12.75">
      <c r="A30" s="14">
        <f>COUNTA($A$4:A29)</f>
        <v>13</v>
      </c>
      <c r="B30" s="14" t="s">
        <v>42</v>
      </c>
      <c r="C30" s="14">
        <v>95</v>
      </c>
      <c r="D30" s="14">
        <v>82</v>
      </c>
      <c r="E30" s="14">
        <v>30</v>
      </c>
      <c r="F30" s="14">
        <v>2.5</v>
      </c>
      <c r="G30" s="14"/>
      <c r="H30" s="14">
        <v>4</v>
      </c>
      <c r="I30" s="15" t="s">
        <v>18</v>
      </c>
      <c r="J30" s="15" t="s">
        <v>41</v>
      </c>
      <c r="K30" s="15"/>
      <c r="L30" s="15"/>
    </row>
    <row r="31" spans="1:12" s="7" customFormat="1" ht="12.75">
      <c r="A31" s="14">
        <f>COUNTA($A$4:A30)</f>
        <v>14</v>
      </c>
      <c r="B31" s="14" t="s">
        <v>43</v>
      </c>
      <c r="C31" s="14">
        <v>95</v>
      </c>
      <c r="D31" s="14">
        <v>82</v>
      </c>
      <c r="E31" s="14">
        <v>30.5</v>
      </c>
      <c r="F31" s="14">
        <v>6</v>
      </c>
      <c r="G31" s="14">
        <v>3.2</v>
      </c>
      <c r="H31" s="14">
        <v>4</v>
      </c>
      <c r="I31" s="15" t="s">
        <v>44</v>
      </c>
      <c r="J31" s="15" t="s">
        <v>41</v>
      </c>
      <c r="K31" s="15"/>
      <c r="L31" s="15" t="s">
        <v>20</v>
      </c>
    </row>
    <row r="32" spans="1:12" s="7" customFormat="1" ht="12.75">
      <c r="A32" s="14">
        <f>COUNTA($A$4:A31)</f>
        <v>15</v>
      </c>
      <c r="B32" s="14" t="s">
        <v>45</v>
      </c>
      <c r="C32" s="14">
        <v>95</v>
      </c>
      <c r="D32" s="14">
        <v>84</v>
      </c>
      <c r="E32" s="14">
        <v>42</v>
      </c>
      <c r="F32" s="14">
        <v>1.5</v>
      </c>
      <c r="G32" s="14"/>
      <c r="H32" s="14">
        <v>4</v>
      </c>
      <c r="I32" s="15" t="s">
        <v>18</v>
      </c>
      <c r="J32" s="15" t="s">
        <v>46</v>
      </c>
      <c r="K32" s="15"/>
      <c r="L32" s="15"/>
    </row>
    <row r="33" spans="1:12" s="7" customFormat="1" ht="12.75">
      <c r="A33" s="14">
        <f>COUNTA($A$4:A32)</f>
        <v>16</v>
      </c>
      <c r="B33" s="14" t="s">
        <v>47</v>
      </c>
      <c r="C33" s="14">
        <v>140</v>
      </c>
      <c r="D33" s="14">
        <v>125</v>
      </c>
      <c r="E33" s="14">
        <v>40.5</v>
      </c>
      <c r="F33" s="14">
        <v>3</v>
      </c>
      <c r="G33" s="14"/>
      <c r="H33" s="14">
        <v>5</v>
      </c>
      <c r="I33" s="15" t="s">
        <v>24</v>
      </c>
      <c r="J33" s="15" t="s">
        <v>48</v>
      </c>
      <c r="K33" s="15"/>
      <c r="L33" s="15"/>
    </row>
    <row r="34" spans="1:12" s="7" customFormat="1" ht="12.75">
      <c r="A34" s="14">
        <f>COUNTA($A$4:A33)</f>
        <v>17</v>
      </c>
      <c r="B34" s="14" t="s">
        <v>49</v>
      </c>
      <c r="C34" s="14">
        <v>130</v>
      </c>
      <c r="D34" s="14">
        <v>115</v>
      </c>
      <c r="E34" s="14">
        <v>42</v>
      </c>
      <c r="F34" s="14">
        <v>9</v>
      </c>
      <c r="G34" s="14">
        <v>7</v>
      </c>
      <c r="H34" s="14">
        <v>5</v>
      </c>
      <c r="I34" s="15" t="s">
        <v>18</v>
      </c>
      <c r="J34" s="15" t="s">
        <v>48</v>
      </c>
      <c r="K34" s="15"/>
      <c r="L34" s="15" t="s">
        <v>20</v>
      </c>
    </row>
    <row r="35" spans="1:12" s="7" customFormat="1" ht="12.75">
      <c r="A35" s="14">
        <f>COUNTA($A$4:A34)</f>
        <v>18</v>
      </c>
      <c r="B35" s="14" t="s">
        <v>50</v>
      </c>
      <c r="C35" s="14">
        <v>90</v>
      </c>
      <c r="D35" s="14">
        <v>80</v>
      </c>
      <c r="E35" s="14">
        <v>41</v>
      </c>
      <c r="F35" s="14">
        <v>3</v>
      </c>
      <c r="G35" s="14"/>
      <c r="H35" s="14">
        <v>3</v>
      </c>
      <c r="I35" s="15" t="s">
        <v>18</v>
      </c>
      <c r="J35" s="15" t="s">
        <v>46</v>
      </c>
      <c r="K35" s="15"/>
      <c r="L35" s="15"/>
    </row>
    <row r="36" spans="1:12" s="7" customFormat="1" ht="12.75">
      <c r="A36" s="14">
        <f>COUNTA($A$4:A35)</f>
        <v>19</v>
      </c>
      <c r="B36" s="14" t="s">
        <v>51</v>
      </c>
      <c r="C36" s="14">
        <v>150</v>
      </c>
      <c r="D36" s="14">
        <v>136</v>
      </c>
      <c r="E36" s="14">
        <v>52.5</v>
      </c>
      <c r="F36" s="14">
        <v>3</v>
      </c>
      <c r="G36" s="14"/>
      <c r="H36" s="14">
        <v>5</v>
      </c>
      <c r="I36" s="15" t="s">
        <v>24</v>
      </c>
      <c r="J36" s="15" t="s">
        <v>48</v>
      </c>
      <c r="K36" s="15"/>
      <c r="L36" s="15" t="s">
        <v>52</v>
      </c>
    </row>
    <row r="37" spans="1:12" s="7" customFormat="1" ht="12.75">
      <c r="A37" s="14">
        <f>COUNTA($A$4:A36)</f>
        <v>20</v>
      </c>
      <c r="B37" s="14" t="s">
        <v>53</v>
      </c>
      <c r="C37" s="14">
        <v>145</v>
      </c>
      <c r="D37" s="14">
        <v>133</v>
      </c>
      <c r="E37" s="14">
        <v>51</v>
      </c>
      <c r="F37" s="14">
        <v>3</v>
      </c>
      <c r="G37" s="14"/>
      <c r="H37" s="14">
        <v>6</v>
      </c>
      <c r="I37" s="15" t="s">
        <v>18</v>
      </c>
      <c r="J37" s="15" t="s">
        <v>48</v>
      </c>
      <c r="K37" s="15"/>
      <c r="L37" s="15"/>
    </row>
    <row r="38" spans="1:12" s="7" customFormat="1" ht="12.75">
      <c r="A38" s="14">
        <f>COUNTA($A$4:A37)</f>
        <v>21</v>
      </c>
      <c r="B38" s="14" t="s">
        <v>54</v>
      </c>
      <c r="C38" s="14">
        <v>135</v>
      </c>
      <c r="D38" s="14">
        <v>123</v>
      </c>
      <c r="E38" s="14">
        <v>52.5</v>
      </c>
      <c r="F38" s="14">
        <v>2.75</v>
      </c>
      <c r="G38" s="14"/>
      <c r="H38" s="14">
        <v>5</v>
      </c>
      <c r="I38" s="15" t="s">
        <v>24</v>
      </c>
      <c r="J38" s="15" t="s">
        <v>48</v>
      </c>
      <c r="K38" s="15"/>
      <c r="L38" s="15"/>
    </row>
    <row r="39" spans="1:12" s="7" customFormat="1" ht="12.75">
      <c r="A39" s="14">
        <f>COUNTA($A$4:A38)</f>
        <v>22</v>
      </c>
      <c r="B39" s="14" t="s">
        <v>55</v>
      </c>
      <c r="C39" s="14">
        <v>140</v>
      </c>
      <c r="D39" s="14">
        <v>126</v>
      </c>
      <c r="E39" s="14">
        <v>53</v>
      </c>
      <c r="F39" s="14">
        <v>9</v>
      </c>
      <c r="G39" s="14">
        <v>6</v>
      </c>
      <c r="H39" s="14">
        <v>5</v>
      </c>
      <c r="I39" s="15" t="s">
        <v>18</v>
      </c>
      <c r="J39" s="15" t="s">
        <v>48</v>
      </c>
      <c r="K39" s="15"/>
      <c r="L39" s="15" t="s">
        <v>20</v>
      </c>
    </row>
    <row r="40" spans="1:12" s="7" customFormat="1" ht="12.75">
      <c r="A40" s="14">
        <f>COUNTA($A$4:A39)</f>
        <v>23</v>
      </c>
      <c r="B40" s="14" t="s">
        <v>56</v>
      </c>
      <c r="C40" s="14">
        <v>170</v>
      </c>
      <c r="D40" s="14">
        <v>155</v>
      </c>
      <c r="E40" s="14">
        <v>53</v>
      </c>
      <c r="F40" s="14">
        <v>10</v>
      </c>
      <c r="G40" s="14">
        <v>7</v>
      </c>
      <c r="H40" s="14">
        <v>7</v>
      </c>
      <c r="I40" s="15" t="s">
        <v>24</v>
      </c>
      <c r="J40" s="15" t="s">
        <v>48</v>
      </c>
      <c r="K40" s="15"/>
      <c r="L40" s="15" t="s">
        <v>20</v>
      </c>
    </row>
    <row r="41" spans="1:12" s="7" customFormat="1" ht="12.75">
      <c r="A41" s="14">
        <f>COUNTA($A$4:A40)</f>
        <v>24</v>
      </c>
      <c r="B41" s="14" t="s">
        <v>57</v>
      </c>
      <c r="C41" s="14">
        <v>130</v>
      </c>
      <c r="D41" s="14">
        <v>120</v>
      </c>
      <c r="E41" s="14">
        <v>54</v>
      </c>
      <c r="F41" s="14">
        <v>2.5</v>
      </c>
      <c r="G41" s="14"/>
      <c r="H41" s="14">
        <v>3</v>
      </c>
      <c r="I41" s="15" t="s">
        <v>24</v>
      </c>
      <c r="J41" s="15" t="s">
        <v>58</v>
      </c>
      <c r="K41" s="15"/>
      <c r="L41" s="15"/>
    </row>
    <row r="42" spans="1:12" s="7" customFormat="1" ht="12.75">
      <c r="A42" s="14">
        <f>COUNTA($A$4:A41)</f>
        <v>25</v>
      </c>
      <c r="B42" s="14" t="s">
        <v>59</v>
      </c>
      <c r="C42" s="14">
        <v>130</v>
      </c>
      <c r="D42" s="14">
        <v>118</v>
      </c>
      <c r="E42" s="14">
        <v>54</v>
      </c>
      <c r="F42" s="14">
        <v>6</v>
      </c>
      <c r="G42" s="14">
        <v>3</v>
      </c>
      <c r="H42" s="14">
        <v>3</v>
      </c>
      <c r="I42" s="15" t="s">
        <v>18</v>
      </c>
      <c r="J42" s="15" t="s">
        <v>58</v>
      </c>
      <c r="K42" s="15"/>
      <c r="L42" s="15" t="s">
        <v>20</v>
      </c>
    </row>
    <row r="43" spans="1:12" s="7" customFormat="1" ht="12.75">
      <c r="A43" s="14">
        <f>COUNTA($A$4:A42)</f>
        <v>26</v>
      </c>
      <c r="B43" s="14" t="s">
        <v>60</v>
      </c>
      <c r="C43" s="14">
        <v>155</v>
      </c>
      <c r="D43" s="14">
        <v>138</v>
      </c>
      <c r="E43" s="14">
        <v>71</v>
      </c>
      <c r="F43" s="14">
        <v>2.5</v>
      </c>
      <c r="G43" s="14"/>
      <c r="H43" s="14">
        <v>4</v>
      </c>
      <c r="I43" s="15" t="s">
        <v>18</v>
      </c>
      <c r="J43" s="15" t="s">
        <v>48</v>
      </c>
      <c r="K43" s="15"/>
      <c r="L43" s="15"/>
    </row>
    <row r="44" spans="1:12" s="7" customFormat="1" ht="12.75">
      <c r="A44" s="14">
        <f>COUNTA($A$4:A43)</f>
        <v>27</v>
      </c>
      <c r="B44" s="16" t="s">
        <v>61</v>
      </c>
      <c r="C44" s="14">
        <v>160</v>
      </c>
      <c r="D44" s="14">
        <v>145</v>
      </c>
      <c r="E44" s="14">
        <v>73</v>
      </c>
      <c r="F44" s="14">
        <v>2.35</v>
      </c>
      <c r="G44" s="14" t="s">
        <v>62</v>
      </c>
      <c r="H44" s="14">
        <v>5</v>
      </c>
      <c r="I44" s="15" t="s">
        <v>18</v>
      </c>
      <c r="J44" s="15" t="s">
        <v>48</v>
      </c>
      <c r="K44" s="17"/>
      <c r="L44" s="15"/>
    </row>
    <row r="45" spans="1:12" s="7" customFormat="1" ht="12.75">
      <c r="A45" s="14">
        <f>COUNTA($A$4:A44)</f>
        <v>28</v>
      </c>
      <c r="B45" s="16" t="s">
        <v>63</v>
      </c>
      <c r="C45" s="16">
        <v>175</v>
      </c>
      <c r="D45" s="16">
        <v>162</v>
      </c>
      <c r="E45" s="16">
        <v>71</v>
      </c>
      <c r="F45" s="16">
        <v>6</v>
      </c>
      <c r="G45" s="16"/>
      <c r="H45" s="16">
        <v>3</v>
      </c>
      <c r="I45" s="15" t="s">
        <v>24</v>
      </c>
      <c r="J45" s="15" t="s">
        <v>48</v>
      </c>
      <c r="K45" s="15"/>
      <c r="L45" s="15"/>
    </row>
    <row r="46" spans="1:12" s="7" customFormat="1" ht="12.75">
      <c r="A46" s="14">
        <f>COUNTA($A$4:A45)</f>
        <v>29</v>
      </c>
      <c r="B46" s="14" t="s">
        <v>64</v>
      </c>
      <c r="C46" s="14">
        <v>160</v>
      </c>
      <c r="D46" s="14">
        <v>147</v>
      </c>
      <c r="E46" s="14">
        <v>76</v>
      </c>
      <c r="F46" s="14">
        <v>3</v>
      </c>
      <c r="G46" s="14"/>
      <c r="H46" s="14">
        <v>5</v>
      </c>
      <c r="I46" s="15" t="s">
        <v>18</v>
      </c>
      <c r="J46" s="15" t="s">
        <v>48</v>
      </c>
      <c r="K46" s="15"/>
      <c r="L46" s="15"/>
    </row>
    <row r="47" spans="1:12" s="7" customFormat="1" ht="12.75">
      <c r="A47" s="14">
        <f>COUNTA($A$4:A46)</f>
        <v>30</v>
      </c>
      <c r="B47" s="16" t="s">
        <v>65</v>
      </c>
      <c r="C47" s="14">
        <v>180</v>
      </c>
      <c r="D47" s="14">
        <v>165</v>
      </c>
      <c r="E47" s="14">
        <v>78</v>
      </c>
      <c r="F47" s="14">
        <v>4</v>
      </c>
      <c r="G47" s="14"/>
      <c r="H47" s="14">
        <v>4</v>
      </c>
      <c r="I47" s="15" t="s">
        <v>24</v>
      </c>
      <c r="J47" s="15" t="s">
        <v>48</v>
      </c>
      <c r="K47" s="15"/>
      <c r="L47" s="15"/>
    </row>
    <row r="48" spans="1:12" s="7" customFormat="1" ht="12.75">
      <c r="A48" s="14">
        <f>COUNTA($A$4:A47)</f>
        <v>31</v>
      </c>
      <c r="B48" s="16" t="s">
        <v>66</v>
      </c>
      <c r="C48" s="16">
        <v>153</v>
      </c>
      <c r="D48" s="16">
        <v>140</v>
      </c>
      <c r="E48" s="16">
        <v>77</v>
      </c>
      <c r="F48" s="16">
        <v>3</v>
      </c>
      <c r="G48" s="16"/>
      <c r="H48" s="16">
        <v>3</v>
      </c>
      <c r="I48" s="18" t="s">
        <v>18</v>
      </c>
      <c r="J48" s="18" t="s">
        <v>58</v>
      </c>
      <c r="K48" s="18"/>
      <c r="L48" s="18"/>
    </row>
    <row r="49" spans="1:12" s="7" customFormat="1" ht="12.75">
      <c r="A49" s="14">
        <f>COUNTA($A$4:A48)</f>
        <v>32</v>
      </c>
      <c r="B49" s="16" t="s">
        <v>67</v>
      </c>
      <c r="C49" s="16">
        <v>153</v>
      </c>
      <c r="D49" s="16">
        <v>141</v>
      </c>
      <c r="E49" s="16">
        <v>77</v>
      </c>
      <c r="F49" s="16">
        <v>6</v>
      </c>
      <c r="G49" s="16">
        <v>3</v>
      </c>
      <c r="H49" s="16">
        <v>3</v>
      </c>
      <c r="I49" s="18" t="s">
        <v>18</v>
      </c>
      <c r="J49" s="18" t="s">
        <v>68</v>
      </c>
      <c r="K49" s="18"/>
      <c r="L49" s="18" t="s">
        <v>20</v>
      </c>
    </row>
    <row r="50" spans="1:12" s="7" customFormat="1" ht="12.75">
      <c r="A50" s="14">
        <f>COUNTA($A$4:A49)</f>
        <v>33</v>
      </c>
      <c r="B50" s="16" t="s">
        <v>69</v>
      </c>
      <c r="C50" s="16">
        <v>178</v>
      </c>
      <c r="D50" s="16">
        <v>164</v>
      </c>
      <c r="E50" s="16">
        <v>77</v>
      </c>
      <c r="F50" s="16">
        <v>3</v>
      </c>
      <c r="G50" s="16"/>
      <c r="H50" s="16">
        <v>5</v>
      </c>
      <c r="I50" s="18" t="s">
        <v>18</v>
      </c>
      <c r="J50" s="18" t="s">
        <v>68</v>
      </c>
      <c r="K50" s="18"/>
      <c r="L50" s="18"/>
    </row>
    <row r="51" spans="1:12" s="7" customFormat="1" ht="12.75">
      <c r="A51" s="14">
        <f>COUNTA($A$4:A50)</f>
        <v>34</v>
      </c>
      <c r="B51" s="19" t="s">
        <v>70</v>
      </c>
      <c r="C51" s="19">
        <v>235</v>
      </c>
      <c r="D51" s="19">
        <v>219</v>
      </c>
      <c r="E51" s="19">
        <v>105.7</v>
      </c>
      <c r="F51" s="19">
        <v>4.2</v>
      </c>
      <c r="G51" s="19"/>
      <c r="H51" s="19">
        <v>4</v>
      </c>
      <c r="I51" s="18" t="s">
        <v>18</v>
      </c>
      <c r="J51" s="18" t="s">
        <v>71</v>
      </c>
      <c r="K51" s="18"/>
      <c r="L51" s="18"/>
    </row>
    <row r="52" spans="1:12" s="7" customFormat="1" ht="12.75">
      <c r="A52" s="20">
        <f>COUNTA($A$4:A51)</f>
        <v>35</v>
      </c>
      <c r="B52" s="20" t="s">
        <v>72</v>
      </c>
      <c r="C52" s="20">
        <v>205</v>
      </c>
      <c r="D52" s="20">
        <v>193</v>
      </c>
      <c r="E52" s="20">
        <v>105</v>
      </c>
      <c r="F52" s="20">
        <v>4.2</v>
      </c>
      <c r="G52" s="20"/>
      <c r="H52" s="20">
        <v>3</v>
      </c>
      <c r="I52" s="15" t="s">
        <v>18</v>
      </c>
      <c r="J52" s="15" t="s">
        <v>71</v>
      </c>
      <c r="K52" s="15"/>
      <c r="L52" s="15"/>
    </row>
    <row r="53" spans="1:12" s="7" customFormat="1" ht="12.75">
      <c r="A53" s="20">
        <f>COUNTA($A$4:A52)</f>
        <v>36</v>
      </c>
      <c r="B53" s="20" t="s">
        <v>73</v>
      </c>
      <c r="C53" s="20">
        <v>220</v>
      </c>
      <c r="D53" s="20">
        <v>200</v>
      </c>
      <c r="E53" s="20">
        <v>105</v>
      </c>
      <c r="F53" s="20">
        <v>12</v>
      </c>
      <c r="G53" s="20">
        <v>7</v>
      </c>
      <c r="H53" s="20">
        <v>4</v>
      </c>
      <c r="I53" s="15" t="s">
        <v>18</v>
      </c>
      <c r="J53" s="15" t="s">
        <v>48</v>
      </c>
      <c r="K53" s="15"/>
      <c r="L53" s="15" t="s">
        <v>20</v>
      </c>
    </row>
    <row r="54" spans="1:12" s="7" customFormat="1" ht="12.75">
      <c r="A54" s="20">
        <f>COUNTA($A$4:A53)</f>
        <v>37</v>
      </c>
      <c r="B54" s="20" t="s">
        <v>74</v>
      </c>
      <c r="C54" s="20">
        <v>176</v>
      </c>
      <c r="D54" s="20">
        <v>166</v>
      </c>
      <c r="E54" s="20">
        <v>101</v>
      </c>
      <c r="F54" s="20">
        <v>2.5</v>
      </c>
      <c r="G54" s="20"/>
      <c r="H54" s="20">
        <v>3</v>
      </c>
      <c r="I54" s="15" t="s">
        <v>18</v>
      </c>
      <c r="J54" s="15" t="s">
        <v>48</v>
      </c>
      <c r="K54" s="15"/>
      <c r="L54" s="15"/>
    </row>
    <row r="55" spans="1:12" s="7" customFormat="1" ht="12.75">
      <c r="A55" s="20">
        <f>COUNTA($A$4:A54)</f>
        <v>38</v>
      </c>
      <c r="B55" s="20" t="s">
        <v>75</v>
      </c>
      <c r="C55" s="20">
        <v>177</v>
      </c>
      <c r="D55" s="20">
        <v>170</v>
      </c>
      <c r="E55" s="20">
        <v>105</v>
      </c>
      <c r="F55" s="20">
        <v>4.2</v>
      </c>
      <c r="G55" s="20"/>
      <c r="H55" s="20">
        <v>2</v>
      </c>
      <c r="I55" s="15" t="s">
        <v>18</v>
      </c>
      <c r="J55" s="15" t="s">
        <v>71</v>
      </c>
      <c r="K55" s="15"/>
      <c r="L55" s="15"/>
    </row>
    <row r="56" spans="1:12" s="7" customFormat="1" ht="12.75">
      <c r="A56" s="20">
        <f>COUNTA($A$4:A55)</f>
        <v>39</v>
      </c>
      <c r="B56" s="20" t="s">
        <v>76</v>
      </c>
      <c r="C56" s="20">
        <v>175</v>
      </c>
      <c r="D56" s="20">
        <v>163</v>
      </c>
      <c r="E56" s="20">
        <v>100</v>
      </c>
      <c r="F56" s="20">
        <v>2.5</v>
      </c>
      <c r="G56" s="20"/>
      <c r="H56" s="20">
        <v>3.5</v>
      </c>
      <c r="I56" s="15" t="s">
        <v>18</v>
      </c>
      <c r="J56" s="15" t="s">
        <v>77</v>
      </c>
      <c r="K56" s="15"/>
      <c r="L56" s="15"/>
    </row>
    <row r="57" spans="1:12" s="7" customFormat="1" ht="12.75">
      <c r="A57" s="20">
        <f>COUNTA($A$4:A56)</f>
        <v>40</v>
      </c>
      <c r="B57" s="20" t="s">
        <v>78</v>
      </c>
      <c r="C57" s="20">
        <v>176</v>
      </c>
      <c r="D57" s="20">
        <v>164</v>
      </c>
      <c r="E57" s="20">
        <v>100</v>
      </c>
      <c r="F57" s="20">
        <v>4.5</v>
      </c>
      <c r="G57" s="20">
        <v>3</v>
      </c>
      <c r="H57" s="20">
        <v>3</v>
      </c>
      <c r="I57" s="15" t="s">
        <v>18</v>
      </c>
      <c r="J57" s="15" t="s">
        <v>77</v>
      </c>
      <c r="K57" s="15"/>
      <c r="L57" s="15" t="s">
        <v>20</v>
      </c>
    </row>
    <row r="58" spans="1:12" s="7" customFormat="1" ht="12.75">
      <c r="A58" s="20">
        <f>COUNTA($A$4:A57)</f>
        <v>41</v>
      </c>
      <c r="B58" s="20" t="s">
        <v>79</v>
      </c>
      <c r="C58" s="20">
        <v>177</v>
      </c>
      <c r="D58" s="20">
        <v>166</v>
      </c>
      <c r="E58" s="20">
        <v>99</v>
      </c>
      <c r="F58" s="20">
        <v>9</v>
      </c>
      <c r="G58" s="20">
        <v>5.5</v>
      </c>
      <c r="H58" s="20">
        <v>3</v>
      </c>
      <c r="I58" s="15" t="s">
        <v>18</v>
      </c>
      <c r="J58" s="15" t="s">
        <v>77</v>
      </c>
      <c r="K58" s="15"/>
      <c r="L58" s="15" t="s">
        <v>20</v>
      </c>
    </row>
    <row r="59" spans="9:12" ht="12.75">
      <c r="I59" s="21"/>
      <c r="J59" s="21"/>
      <c r="K59" s="21"/>
      <c r="L59" s="21"/>
    </row>
    <row r="65" s="22" customFormat="1" ht="12.75"/>
    <row r="66" s="22" customFormat="1" ht="12.75"/>
    <row r="67" s="22" customFormat="1" ht="12.75"/>
    <row r="68" spans="9:12" s="22" customFormat="1" ht="12.75">
      <c r="I68" s="23"/>
      <c r="J68" s="23"/>
      <c r="K68" s="24"/>
      <c r="L68" s="23"/>
    </row>
    <row r="69" s="22" customFormat="1" ht="12.75"/>
    <row r="70" s="22" customFormat="1" ht="12.75"/>
    <row r="71" s="22" customFormat="1" ht="12.75"/>
  </sheetData>
  <mergeCells count="3">
    <mergeCell ref="I59:L59"/>
    <mergeCell ref="C15:H15"/>
    <mergeCell ref="A3:L3"/>
  </mergeCells>
  <printOptions horizontalCentered="1"/>
  <pageMargins left="0.7874015748031497" right="0.3937007874015748" top="0.31496062992125984" bottom="0.31496062992125984" header="0.2362204724409449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Краев Сергей</dc:creator>
  <cp:keywords/>
  <dc:description/>
  <cp:lastModifiedBy>Краев Сергей</cp:lastModifiedBy>
  <dcterms:created xsi:type="dcterms:W3CDTF">2006-02-02T10:05:28Z</dcterms:created>
  <dcterms:modified xsi:type="dcterms:W3CDTF">2006-02-02T10:05:58Z</dcterms:modified>
  <cp:category/>
  <cp:version/>
  <cp:contentType/>
  <cp:contentStatus/>
</cp:coreProperties>
</file>