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<sst xmlns="http://schemas.openxmlformats.org/spreadsheetml/2006/main" count="106" uniqueCount="80">
  <si>
    <t>Seas MCA12RC (H1304)</t>
  </si>
  <si>
    <t xml:space="preserve">Seas CA22RNX (H1288)         </t>
  </si>
  <si>
    <t>SEAS 27TFFC (H881)</t>
  </si>
  <si>
    <t>Germany</t>
  </si>
  <si>
    <t>Norway</t>
  </si>
  <si>
    <t>Модель</t>
  </si>
  <si>
    <t>Количество</t>
  </si>
  <si>
    <t>Цена €</t>
  </si>
  <si>
    <t>Всего€</t>
  </si>
  <si>
    <t>Шурупы</t>
  </si>
  <si>
    <t>Акустический кабель</t>
  </si>
  <si>
    <t>Арт.</t>
  </si>
  <si>
    <t>Описание</t>
  </si>
  <si>
    <t>Терминал</t>
  </si>
  <si>
    <t>Фазоинвертор</t>
  </si>
  <si>
    <t>Демпфирующий материал</t>
  </si>
  <si>
    <t>RearCover V11</t>
  </si>
  <si>
    <t>Изолирующий бокс</t>
  </si>
  <si>
    <t>4*20 мм (20 шт.)</t>
  </si>
  <si>
    <t>Компоненты разделительного фильтра</t>
  </si>
  <si>
    <t>Динамики:</t>
  </si>
  <si>
    <t>СЧ-НЧ динамик</t>
  </si>
  <si>
    <t>СЧ динамик</t>
  </si>
  <si>
    <t>ВЧ динамик</t>
  </si>
  <si>
    <t>Конструктор 3-полосной АС на динамиках Seas (разработчик: Troels Gravesen)</t>
  </si>
  <si>
    <t>Компоненты для сборки</t>
  </si>
  <si>
    <t>Катушка индуктивности</t>
  </si>
  <si>
    <t>Конденсатор электролитический</t>
  </si>
  <si>
    <t xml:space="preserve">Конденсатор фольговый  </t>
  </si>
  <si>
    <t>Резистор металлооксидный</t>
  </si>
  <si>
    <t>Конструктор 3-полосной АС на динамиках Seas (без корпуса)</t>
  </si>
  <si>
    <t>СХЕМА РАЗДЕЛИТЕЛЬНОГО ФИЛЬТРА и АЧХ</t>
  </si>
  <si>
    <t>ЧЕРТЕЖИ КОРПУСА</t>
  </si>
  <si>
    <t>3.90 мГн I-Punkt I-130/46</t>
  </si>
  <si>
    <t>0.10 мГн Air-therm LUT32/26</t>
  </si>
  <si>
    <t>0.15 мГн Air-therm LUT32/26</t>
  </si>
  <si>
    <t>Mcap 47 µФ/400В</t>
  </si>
  <si>
    <t>Mcap 10 µФ/400В</t>
  </si>
  <si>
    <t>Mcap 4,7 µФ/400В</t>
  </si>
  <si>
    <t>MOX 3,3 Ом/10Вт</t>
  </si>
  <si>
    <t>MOX 1,8 Ом/10Вт</t>
  </si>
  <si>
    <t>MOX 2,2 Ом/10Вт</t>
  </si>
  <si>
    <t>2.20 мГн Ø 0.95 мм HQ40/30</t>
  </si>
  <si>
    <t>0.56 мГн Ø 1.40 мм LU62/41</t>
  </si>
  <si>
    <t>K42/AU, poolklem 42мм (4 шт.)</t>
  </si>
  <si>
    <t>33 µF bip.elko 50В  glad</t>
  </si>
  <si>
    <t>оптимальное заполнение демпфирующим материалом.</t>
  </si>
  <si>
    <t>Технические характеристики системы:</t>
  </si>
  <si>
    <t>Тип системы: 3-x полосная, фазоинверторная;</t>
  </si>
  <si>
    <t xml:space="preserve">Сопротивление: Ом 8 </t>
  </si>
  <si>
    <t xml:space="preserve">Чувствительность: 90 дБ/2.83В; </t>
  </si>
  <si>
    <t xml:space="preserve">Мощность: Вт 80 </t>
  </si>
  <si>
    <t xml:space="preserve">Полоса пропускания: Гц 70- 30 000 </t>
  </si>
  <si>
    <t xml:space="preserve">Габ. размеры(WxHxD): 300 x 550 x 320 мм; </t>
  </si>
  <si>
    <t xml:space="preserve"> </t>
  </si>
  <si>
    <t xml:space="preserve">многоуровневую защиту от паразитных вибраций: </t>
  </si>
  <si>
    <t xml:space="preserve">19 мм стенки и внутренние перегородки из МДФ; </t>
  </si>
  <si>
    <t xml:space="preserve">внутреннюю отделку вибропоглащающим материалом; </t>
  </si>
  <si>
    <t xml:space="preserve">Конструктор 3-х полосной акустической системы на базе норвежских динамиков Seas. </t>
  </si>
  <si>
    <t>В конструкции колонки использованы динамические головки High-End серии Prestige:</t>
  </si>
  <si>
    <t xml:space="preserve">При необходимости, наша фирма может изготовить корпуса для этой АС, </t>
  </si>
  <si>
    <t>Корпуса изготавливает опытнейший мастер-краснодеревщик. Изготовлеваются вручную.</t>
  </si>
  <si>
    <t>с отделкой итальянским натуральным шпоном различных пород дерева (более 100).</t>
  </si>
  <si>
    <t>Корпуса имеют:</t>
  </si>
  <si>
    <t>Разделительные фильтры акустической системы выполнены с применением комплектующих лучших мировых производителей,</t>
  </si>
  <si>
    <t xml:space="preserve"> что в сочетании с безукоризненной отделкой шпоном позволит Вам получить действительно удовольствие,</t>
  </si>
  <si>
    <t>как от внешнего вида, так и от звучания этих акустических систем.</t>
  </si>
  <si>
    <t>В базовую комплектацию входит комплект динамических головок,</t>
  </si>
  <si>
    <t>компонентов для разделительного фильтра и компонентов для сборки на 1 пару акустических систем</t>
  </si>
  <si>
    <t>Страна</t>
  </si>
  <si>
    <t>производитель</t>
  </si>
  <si>
    <t xml:space="preserve">среднечастотное звено - СЧ динамик Seas MCA12RC (H1304); </t>
  </si>
  <si>
    <t xml:space="preserve">высокочастотное звено - ВЧ динамик Seas KT28F (H881), с полосой пропускания до 30 000 Гц; </t>
  </si>
  <si>
    <t xml:space="preserve">низкочастотное звено - НЧ динамик Seas CA22RNX (H1288), </t>
  </si>
  <si>
    <t>с диффузором из бумаги и подвесом из натуральной резины.</t>
  </si>
  <si>
    <t>http://www.troelsgravesen.dk/3WClassic.htm</t>
  </si>
  <si>
    <t xml:space="preserve">Visaton Damping Material </t>
  </si>
  <si>
    <t>BR70V/SW</t>
  </si>
  <si>
    <t>Supra Sky 2.5 mm</t>
  </si>
  <si>
    <t>Sweden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</si>
</sst>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_р_."/>
  </numFmts>
  <fonts count="21">
    <font>
      <sz val="10"/>
      <name val="Arial Cyr"/>
      <family val="0"/>
    </font>
    <font>
      <b/>
      <i/>
      <sz val="10"/>
      <name val="Arial CYR"/>
      <family val="2"/>
    </font>
    <font>
      <b/>
      <i/>
      <sz val="10"/>
      <color indexed="18"/>
      <name val="Arial Cyr"/>
      <family val="2"/>
    </font>
    <font>
      <b/>
      <i/>
      <sz val="10"/>
      <color indexed="12"/>
      <name val="Arial Cyr"/>
      <family val="2"/>
    </font>
    <font>
      <b/>
      <sz val="10"/>
      <color indexed="20"/>
      <name val="Arial Cyr"/>
      <family val="0"/>
    </font>
    <font>
      <b/>
      <sz val="10"/>
      <color indexed="12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color indexed="20"/>
      <name val="Arial Cyr"/>
      <family val="0"/>
    </font>
    <font>
      <b/>
      <i/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18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10"/>
      <color indexed="10"/>
      <name val="Arial"/>
      <family val="2"/>
    </font>
    <font>
      <b/>
      <i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0" fillId="2" borderId="5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12" fillId="0" borderId="6" xfId="0" applyFont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8" fillId="0" borderId="0" xfId="15" applyBorder="1" applyAlignment="1">
      <alignment/>
    </xf>
    <xf numFmtId="0" fontId="15" fillId="2" borderId="4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4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left"/>
    </xf>
    <xf numFmtId="1" fontId="15" fillId="2" borderId="4" xfId="0" applyNumberFormat="1" applyFont="1" applyFill="1" applyBorder="1" applyAlignment="1">
      <alignment/>
    </xf>
    <xf numFmtId="0" fontId="15" fillId="0" borderId="7" xfId="0" applyFont="1" applyFill="1" applyBorder="1" applyAlignment="1">
      <alignment horizontal="left"/>
    </xf>
    <xf numFmtId="1" fontId="15" fillId="0" borderId="2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20" fillId="0" borderId="5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1" fontId="15" fillId="0" borderId="6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/>
    </xf>
    <xf numFmtId="0" fontId="16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4" fontId="17" fillId="0" borderId="6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2" borderId="11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5" fillId="2" borderId="11" xfId="0" applyFont="1" applyFill="1" applyBorder="1" applyAlignment="1">
      <alignment/>
    </xf>
    <xf numFmtId="0" fontId="16" fillId="2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7</xdr:col>
      <xdr:colOff>66675</xdr:colOff>
      <xdr:row>127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2077700"/>
          <a:ext cx="8105775" cy="866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131</xdr:row>
      <xdr:rowOff>9525</xdr:rowOff>
    </xdr:from>
    <xdr:to>
      <xdr:col>6</xdr:col>
      <xdr:colOff>352425</xdr:colOff>
      <xdr:row>172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1316950"/>
          <a:ext cx="8610600" cy="6724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23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552700" cy="3810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elsgravesen.dk/3WClassic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0"/>
  <sheetViews>
    <sheetView tabSelected="1" workbookViewId="0" topLeftCell="A49">
      <selection activeCell="A72" sqref="A72"/>
    </sheetView>
  </sheetViews>
  <sheetFormatPr defaultColWidth="9.00390625" defaultRowHeight="12.75"/>
  <cols>
    <col min="1" max="1" width="13.00390625" style="3" customWidth="1"/>
    <col min="2" max="2" width="30.625" style="2" customWidth="1"/>
    <col min="3" max="3" width="27.375" style="3" customWidth="1"/>
    <col min="4" max="4" width="16.375" style="3" customWidth="1"/>
    <col min="5" max="5" width="12.875" style="3" customWidth="1"/>
    <col min="6" max="6" width="9.125" style="4" customWidth="1"/>
    <col min="7" max="7" width="9.125" style="3" customWidth="1"/>
    <col min="8" max="8" width="10.75390625" style="3" customWidth="1"/>
    <col min="9" max="16384" width="9.125" style="3" customWidth="1"/>
  </cols>
  <sheetData>
    <row r="1" spans="2:7" ht="12.75">
      <c r="B1" s="3"/>
      <c r="C1" s="79" t="s">
        <v>24</v>
      </c>
      <c r="F1" s="3"/>
      <c r="G1" s="4"/>
    </row>
    <row r="2" spans="2:7" ht="12.75">
      <c r="B2" s="3"/>
      <c r="C2" s="2"/>
      <c r="F2" s="3"/>
      <c r="G2" s="4"/>
    </row>
    <row r="3" spans="2:7" ht="12.75">
      <c r="B3" s="3"/>
      <c r="C3" s="78" t="s">
        <v>47</v>
      </c>
      <c r="F3" s="3"/>
      <c r="G3" s="4"/>
    </row>
    <row r="4" spans="2:7" ht="12.75">
      <c r="B4" s="3"/>
      <c r="C4" s="16"/>
      <c r="F4" s="3"/>
      <c r="G4" s="4"/>
    </row>
    <row r="5" spans="2:7" ht="12.75">
      <c r="B5" s="80"/>
      <c r="C5" s="81" t="s">
        <v>48</v>
      </c>
      <c r="F5" s="3"/>
      <c r="G5" s="4"/>
    </row>
    <row r="6" spans="2:7" ht="12.75">
      <c r="B6" s="80"/>
      <c r="C6" s="81" t="s">
        <v>49</v>
      </c>
      <c r="F6" s="3"/>
      <c r="G6" s="4"/>
    </row>
    <row r="7" spans="2:7" ht="12.75">
      <c r="B7" s="80"/>
      <c r="C7" s="81" t="s">
        <v>50</v>
      </c>
      <c r="F7" s="3"/>
      <c r="G7" s="4"/>
    </row>
    <row r="8" spans="2:7" ht="12.75">
      <c r="B8" s="80"/>
      <c r="C8" s="81" t="s">
        <v>51</v>
      </c>
      <c r="F8" s="3"/>
      <c r="G8" s="4"/>
    </row>
    <row r="9" spans="2:7" ht="12.75">
      <c r="B9" s="80"/>
      <c r="C9" s="81" t="s">
        <v>52</v>
      </c>
      <c r="F9" s="3"/>
      <c r="G9" s="4"/>
    </row>
    <row r="10" spans="2:7" ht="12.75">
      <c r="B10" s="80"/>
      <c r="C10" s="81" t="s">
        <v>53</v>
      </c>
      <c r="F10" s="3"/>
      <c r="G10" s="4"/>
    </row>
    <row r="11" spans="2:7" ht="12.75">
      <c r="B11" s="80"/>
      <c r="C11" s="81" t="s">
        <v>54</v>
      </c>
      <c r="F11" s="3"/>
      <c r="G11" s="4"/>
    </row>
    <row r="12" spans="2:7" ht="12.75">
      <c r="B12" s="80"/>
      <c r="C12" s="81" t="s">
        <v>58</v>
      </c>
      <c r="F12" s="3"/>
      <c r="G12" s="4"/>
    </row>
    <row r="13" spans="2:7" ht="12.75">
      <c r="B13" s="80"/>
      <c r="C13" s="81" t="s">
        <v>59</v>
      </c>
      <c r="F13" s="3"/>
      <c r="G13" s="4"/>
    </row>
    <row r="14" spans="2:7" ht="12.75">
      <c r="B14" s="80"/>
      <c r="C14" s="81"/>
      <c r="F14" s="3"/>
      <c r="G14" s="4"/>
    </row>
    <row r="15" spans="2:7" ht="12.75">
      <c r="B15" s="80"/>
      <c r="C15" s="81" t="s">
        <v>72</v>
      </c>
      <c r="F15" s="3"/>
      <c r="G15" s="4"/>
    </row>
    <row r="16" spans="2:7" ht="12.75">
      <c r="B16" s="80"/>
      <c r="C16" s="81" t="s">
        <v>71</v>
      </c>
      <c r="F16" s="3"/>
      <c r="G16" s="4"/>
    </row>
    <row r="17" spans="2:7" ht="12.75">
      <c r="B17" s="80"/>
      <c r="C17" s="81" t="s">
        <v>73</v>
      </c>
      <c r="F17" s="3"/>
      <c r="G17" s="4"/>
    </row>
    <row r="18" spans="2:7" ht="12.75">
      <c r="B18" s="80"/>
      <c r="C18" s="81" t="s">
        <v>74</v>
      </c>
      <c r="F18" s="3"/>
      <c r="G18" s="4"/>
    </row>
    <row r="19" spans="2:7" ht="12.75">
      <c r="B19" s="80"/>
      <c r="C19" s="81"/>
      <c r="F19" s="3"/>
      <c r="G19" s="4"/>
    </row>
    <row r="20" spans="2:7" ht="12.75">
      <c r="B20" s="80"/>
      <c r="C20" s="81" t="s">
        <v>60</v>
      </c>
      <c r="F20" s="3"/>
      <c r="G20" s="4"/>
    </row>
    <row r="21" spans="2:7" ht="12.75">
      <c r="B21" s="80"/>
      <c r="C21" s="81" t="s">
        <v>62</v>
      </c>
      <c r="F21" s="3"/>
      <c r="G21" s="4"/>
    </row>
    <row r="22" spans="2:7" ht="12.75">
      <c r="B22" s="80"/>
      <c r="C22" s="81" t="s">
        <v>61</v>
      </c>
      <c r="F22" s="3"/>
      <c r="G22" s="4"/>
    </row>
    <row r="23" spans="2:7" ht="12.75">
      <c r="B23" s="80"/>
      <c r="C23" s="81"/>
      <c r="F23" s="3"/>
      <c r="G23" s="4"/>
    </row>
    <row r="24" spans="2:7" ht="12.75">
      <c r="B24" s="80"/>
      <c r="C24" s="81" t="s">
        <v>63</v>
      </c>
      <c r="F24" s="3"/>
      <c r="G24" s="4"/>
    </row>
    <row r="25" spans="3:7" ht="12.75">
      <c r="C25" s="81" t="s">
        <v>55</v>
      </c>
      <c r="F25" s="3"/>
      <c r="G25" s="4"/>
    </row>
    <row r="26" spans="1:7" ht="12.75">
      <c r="A26" s="83" t="s">
        <v>75</v>
      </c>
      <c r="C26" s="81" t="s">
        <v>56</v>
      </c>
      <c r="F26" s="3"/>
      <c r="G26" s="4"/>
    </row>
    <row r="27" spans="3:7" ht="12.75">
      <c r="C27" s="81" t="s">
        <v>57</v>
      </c>
      <c r="F27" s="3"/>
      <c r="G27" s="4"/>
    </row>
    <row r="28" spans="3:7" ht="12.75">
      <c r="C28" s="81" t="s">
        <v>46</v>
      </c>
      <c r="F28" s="3"/>
      <c r="G28" s="4"/>
    </row>
    <row r="29" spans="3:7" ht="12.75">
      <c r="C29" s="81"/>
      <c r="F29" s="3"/>
      <c r="G29" s="4"/>
    </row>
    <row r="30" spans="2:7" ht="12.75">
      <c r="B30" s="82" t="s">
        <v>64</v>
      </c>
      <c r="C30" s="80"/>
      <c r="F30" s="3"/>
      <c r="G30" s="4"/>
    </row>
    <row r="31" spans="2:7" ht="12.75">
      <c r="B31" s="82" t="s">
        <v>65</v>
      </c>
      <c r="C31" s="80"/>
      <c r="F31" s="3"/>
      <c r="G31" s="4"/>
    </row>
    <row r="32" spans="2:7" ht="12.75">
      <c r="B32" s="82" t="s">
        <v>66</v>
      </c>
      <c r="C32" s="80"/>
      <c r="F32" s="3"/>
      <c r="G32" s="4"/>
    </row>
    <row r="33" spans="2:7" ht="12.75">
      <c r="B33" s="80"/>
      <c r="C33" s="80"/>
      <c r="F33" s="3"/>
      <c r="G33" s="4"/>
    </row>
    <row r="34" spans="2:7" ht="12.75">
      <c r="B34" s="81" t="s">
        <v>67</v>
      </c>
      <c r="C34" s="81"/>
      <c r="F34" s="3"/>
      <c r="G34" s="4"/>
    </row>
    <row r="35" spans="2:7" ht="12.75">
      <c r="B35" s="80" t="s">
        <v>68</v>
      </c>
      <c r="C35" s="80"/>
      <c r="F35" s="3"/>
      <c r="G35" s="4"/>
    </row>
    <row r="36" ht="13.5" thickBot="1">
      <c r="B36" s="3"/>
    </row>
    <row r="37" spans="1:7" ht="13.5" thickBot="1">
      <c r="A37" s="8" t="s">
        <v>11</v>
      </c>
      <c r="B37" s="9" t="s">
        <v>12</v>
      </c>
      <c r="C37" s="8" t="s">
        <v>5</v>
      </c>
      <c r="D37" s="9" t="s">
        <v>69</v>
      </c>
      <c r="E37" s="8" t="s">
        <v>6</v>
      </c>
      <c r="F37" s="8" t="s">
        <v>7</v>
      </c>
      <c r="G37" s="10" t="s">
        <v>8</v>
      </c>
    </row>
    <row r="38" spans="1:8" ht="13.5" thickBot="1">
      <c r="A38" s="11"/>
      <c r="B38" s="5"/>
      <c r="C38" s="11"/>
      <c r="D38" s="9" t="s">
        <v>70</v>
      </c>
      <c r="E38" s="29"/>
      <c r="F38" s="29"/>
      <c r="G38" s="12"/>
      <c r="H38" s="13"/>
    </row>
    <row r="39" spans="1:8" s="14" customFormat="1" ht="12.75">
      <c r="A39" s="30"/>
      <c r="B39" s="31"/>
      <c r="C39" s="31"/>
      <c r="D39" s="31"/>
      <c r="E39" s="32"/>
      <c r="F39" s="32"/>
      <c r="G39" s="33"/>
      <c r="H39" s="13"/>
    </row>
    <row r="40" spans="1:8" s="14" customFormat="1" ht="12.75">
      <c r="A40" s="34"/>
      <c r="B40" s="79" t="s">
        <v>30</v>
      </c>
      <c r="D40" s="15"/>
      <c r="E40" s="17"/>
      <c r="F40" s="18"/>
      <c r="G40" s="26">
        <f>G43+G49+G64</f>
        <v>872.82</v>
      </c>
      <c r="H40" s="19"/>
    </row>
    <row r="41" spans="1:8" s="14" customFormat="1" ht="13.5" thickBot="1">
      <c r="A41" s="34"/>
      <c r="B41" s="15"/>
      <c r="D41" s="15"/>
      <c r="E41" s="17"/>
      <c r="F41" s="18"/>
      <c r="G41" s="25"/>
      <c r="H41" s="19"/>
    </row>
    <row r="42" spans="1:8" s="14" customFormat="1" ht="12.75">
      <c r="A42" s="39"/>
      <c r="B42" s="32"/>
      <c r="C42" s="40"/>
      <c r="D42" s="32"/>
      <c r="E42" s="41"/>
      <c r="F42" s="42"/>
      <c r="G42" s="43"/>
      <c r="H42" s="19"/>
    </row>
    <row r="43" spans="1:7" s="14" customFormat="1" ht="12.75">
      <c r="A43" s="34"/>
      <c r="B43" s="28" t="s">
        <v>20</v>
      </c>
      <c r="D43" s="15"/>
      <c r="E43" s="17"/>
      <c r="F43" s="18"/>
      <c r="G43" s="46">
        <f>G45+G46+G47</f>
        <v>488</v>
      </c>
    </row>
    <row r="44" spans="1:7" s="14" customFormat="1" ht="13.5" thickBot="1">
      <c r="A44" s="35"/>
      <c r="B44" s="44"/>
      <c r="C44" s="36"/>
      <c r="D44" s="27"/>
      <c r="E44" s="37"/>
      <c r="F44" s="38"/>
      <c r="G44" s="45"/>
    </row>
    <row r="45" spans="1:7" s="20" customFormat="1" ht="12.75">
      <c r="A45" s="47">
        <v>1381034</v>
      </c>
      <c r="B45" s="48" t="s">
        <v>21</v>
      </c>
      <c r="C45" s="49" t="s">
        <v>1</v>
      </c>
      <c r="D45" s="50" t="s">
        <v>4</v>
      </c>
      <c r="E45" s="51">
        <v>2</v>
      </c>
      <c r="F45" s="52">
        <v>120</v>
      </c>
      <c r="G45" s="52">
        <f>F45*E45</f>
        <v>240</v>
      </c>
    </row>
    <row r="46" spans="1:7" s="14" customFormat="1" ht="12.75">
      <c r="A46" s="53">
        <v>1381032</v>
      </c>
      <c r="B46" s="54" t="s">
        <v>22</v>
      </c>
      <c r="C46" s="55" t="s">
        <v>0</v>
      </c>
      <c r="D46" s="56" t="s">
        <v>4</v>
      </c>
      <c r="E46" s="57">
        <v>2</v>
      </c>
      <c r="F46" s="58">
        <v>74</v>
      </c>
      <c r="G46" s="58">
        <f>F46*E46</f>
        <v>148</v>
      </c>
    </row>
    <row r="47" spans="1:7" s="14" customFormat="1" ht="13.5" thickBot="1">
      <c r="A47" s="53">
        <v>1346555</v>
      </c>
      <c r="B47" s="61" t="s">
        <v>23</v>
      </c>
      <c r="C47" s="55" t="s">
        <v>2</v>
      </c>
      <c r="D47" s="56" t="s">
        <v>4</v>
      </c>
      <c r="E47" s="57">
        <v>2</v>
      </c>
      <c r="F47" s="58">
        <v>50</v>
      </c>
      <c r="G47" s="58">
        <f>F47*E47</f>
        <v>100</v>
      </c>
    </row>
    <row r="48" spans="1:7" s="14" customFormat="1" ht="12.75">
      <c r="A48" s="39"/>
      <c r="B48" s="32"/>
      <c r="C48" s="63"/>
      <c r="D48" s="59"/>
      <c r="E48" s="64"/>
      <c r="F48" s="65"/>
      <c r="G48" s="66"/>
    </row>
    <row r="49" spans="1:7" s="14" customFormat="1" ht="12.75">
      <c r="A49" s="34"/>
      <c r="B49" s="28" t="s">
        <v>19</v>
      </c>
      <c r="C49" s="21"/>
      <c r="D49" s="22"/>
      <c r="E49" s="23"/>
      <c r="F49" s="62"/>
      <c r="G49" s="67">
        <f>G51+G52+G53+G54+G55+G56+G57+G58+G59+G60+G61+G62</f>
        <v>231.98</v>
      </c>
    </row>
    <row r="50" spans="1:7" s="14" customFormat="1" ht="13.5" thickBot="1">
      <c r="A50" s="35"/>
      <c r="B50" s="27"/>
      <c r="C50" s="68"/>
      <c r="D50" s="60"/>
      <c r="E50" s="69"/>
      <c r="F50" s="70"/>
      <c r="G50" s="71"/>
    </row>
    <row r="51" spans="1:7" s="14" customFormat="1" ht="12.75">
      <c r="A51" s="72">
        <v>1341006</v>
      </c>
      <c r="B51" s="74" t="s">
        <v>26</v>
      </c>
      <c r="C51" s="73" t="s">
        <v>33</v>
      </c>
      <c r="D51" s="6" t="s">
        <v>3</v>
      </c>
      <c r="E51" s="57">
        <v>2</v>
      </c>
      <c r="F51" s="58">
        <v>33.19</v>
      </c>
      <c r="G51" s="58">
        <f>F51*E51</f>
        <v>66.38</v>
      </c>
    </row>
    <row r="52" spans="1:255" s="14" customFormat="1" ht="12.75">
      <c r="A52" s="72">
        <v>1340120</v>
      </c>
      <c r="B52" s="74" t="s">
        <v>26</v>
      </c>
      <c r="C52" s="73" t="s">
        <v>42</v>
      </c>
      <c r="D52" s="6" t="s">
        <v>3</v>
      </c>
      <c r="E52" s="57">
        <v>2</v>
      </c>
      <c r="F52" s="58">
        <v>8.77</v>
      </c>
      <c r="G52" s="58">
        <f aca="true" t="shared" si="0" ref="G52:G62">F52*E52</f>
        <v>17.54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</row>
    <row r="53" spans="1:7" s="14" customFormat="1" ht="12.75">
      <c r="A53" s="72">
        <v>1340055</v>
      </c>
      <c r="B53" s="74" t="s">
        <v>26</v>
      </c>
      <c r="C53" s="73" t="s">
        <v>43</v>
      </c>
      <c r="D53" s="6" t="s">
        <v>3</v>
      </c>
      <c r="E53" s="57">
        <v>2</v>
      </c>
      <c r="F53" s="58">
        <v>12.65</v>
      </c>
      <c r="G53" s="58">
        <f t="shared" si="0"/>
        <v>25.3</v>
      </c>
    </row>
    <row r="54" spans="1:7" s="14" customFormat="1" ht="12.75">
      <c r="A54" s="72">
        <v>1340600</v>
      </c>
      <c r="B54" s="74" t="s">
        <v>26</v>
      </c>
      <c r="C54" s="11" t="s">
        <v>34</v>
      </c>
      <c r="D54" s="6" t="s">
        <v>3</v>
      </c>
      <c r="E54" s="57">
        <v>2</v>
      </c>
      <c r="F54" s="58">
        <v>5.55</v>
      </c>
      <c r="G54" s="58">
        <f t="shared" si="0"/>
        <v>11.1</v>
      </c>
    </row>
    <row r="55" spans="1:7" s="14" customFormat="1" ht="12.75">
      <c r="A55" s="72">
        <v>1340604</v>
      </c>
      <c r="B55" s="74" t="s">
        <v>26</v>
      </c>
      <c r="C55" s="11" t="s">
        <v>35</v>
      </c>
      <c r="D55" s="6" t="s">
        <v>3</v>
      </c>
      <c r="E55" s="57">
        <v>2</v>
      </c>
      <c r="F55" s="58">
        <v>5.77</v>
      </c>
      <c r="G55" s="58">
        <f t="shared" si="0"/>
        <v>11.54</v>
      </c>
    </row>
    <row r="56" spans="1:7" s="14" customFormat="1" ht="12.75">
      <c r="A56" s="72">
        <v>1341070</v>
      </c>
      <c r="B56" s="75" t="s">
        <v>27</v>
      </c>
      <c r="C56" s="11" t="s">
        <v>45</v>
      </c>
      <c r="D56" s="6" t="s">
        <v>3</v>
      </c>
      <c r="E56" s="57">
        <v>2</v>
      </c>
      <c r="F56" s="58">
        <v>3.66</v>
      </c>
      <c r="G56" s="58">
        <f t="shared" si="0"/>
        <v>7.32</v>
      </c>
    </row>
    <row r="57" spans="1:7" s="14" customFormat="1" ht="12.75">
      <c r="A57" s="84">
        <v>500831</v>
      </c>
      <c r="B57" s="85" t="s">
        <v>28</v>
      </c>
      <c r="C57" s="86" t="s">
        <v>36</v>
      </c>
      <c r="D57" s="87" t="s">
        <v>3</v>
      </c>
      <c r="E57" s="88">
        <v>2</v>
      </c>
      <c r="F57" s="89">
        <v>27.39</v>
      </c>
      <c r="G57" s="89">
        <f t="shared" si="0"/>
        <v>54.78</v>
      </c>
    </row>
    <row r="58" spans="1:7" s="14" customFormat="1" ht="12.75">
      <c r="A58" s="84">
        <v>500827</v>
      </c>
      <c r="B58" s="85" t="s">
        <v>28</v>
      </c>
      <c r="C58" s="86" t="s">
        <v>37</v>
      </c>
      <c r="D58" s="87" t="s">
        <v>3</v>
      </c>
      <c r="E58" s="88">
        <v>2</v>
      </c>
      <c r="F58" s="89">
        <v>8.12</v>
      </c>
      <c r="G58" s="89">
        <f t="shared" si="0"/>
        <v>16.24</v>
      </c>
    </row>
    <row r="59" spans="1:7" s="14" customFormat="1" ht="12.75">
      <c r="A59" s="84">
        <v>500823</v>
      </c>
      <c r="B59" s="85" t="s">
        <v>28</v>
      </c>
      <c r="C59" s="86" t="s">
        <v>38</v>
      </c>
      <c r="D59" s="87" t="s">
        <v>3</v>
      </c>
      <c r="E59" s="88">
        <v>2</v>
      </c>
      <c r="F59" s="89">
        <v>4.95</v>
      </c>
      <c r="G59" s="89">
        <f t="shared" si="0"/>
        <v>9.9</v>
      </c>
    </row>
    <row r="60" spans="1:7" s="20" customFormat="1" ht="12.75">
      <c r="A60" s="84">
        <v>1341976</v>
      </c>
      <c r="B60" s="90" t="s">
        <v>29</v>
      </c>
      <c r="C60" s="91" t="s">
        <v>39</v>
      </c>
      <c r="D60" s="87" t="s">
        <v>3</v>
      </c>
      <c r="E60" s="88">
        <v>4</v>
      </c>
      <c r="F60" s="89">
        <v>1.48</v>
      </c>
      <c r="G60" s="89">
        <f t="shared" si="0"/>
        <v>5.92</v>
      </c>
    </row>
    <row r="61" spans="1:7" s="20" customFormat="1" ht="12.75">
      <c r="A61" s="84">
        <v>1341973</v>
      </c>
      <c r="B61" s="90" t="s">
        <v>29</v>
      </c>
      <c r="C61" s="91" t="s">
        <v>40</v>
      </c>
      <c r="D61" s="87" t="s">
        <v>3</v>
      </c>
      <c r="E61" s="88">
        <v>2</v>
      </c>
      <c r="F61" s="89">
        <v>1.48</v>
      </c>
      <c r="G61" s="89">
        <f t="shared" si="0"/>
        <v>2.96</v>
      </c>
    </row>
    <row r="62" spans="1:7" s="20" customFormat="1" ht="13.5" thickBot="1">
      <c r="A62" s="84">
        <v>5933</v>
      </c>
      <c r="B62" s="90" t="s">
        <v>29</v>
      </c>
      <c r="C62" s="91" t="s">
        <v>41</v>
      </c>
      <c r="D62" s="87" t="s">
        <v>3</v>
      </c>
      <c r="E62" s="88">
        <v>2</v>
      </c>
      <c r="F62" s="89">
        <v>1.5</v>
      </c>
      <c r="G62" s="89">
        <f t="shared" si="0"/>
        <v>3</v>
      </c>
    </row>
    <row r="63" spans="1:7" s="20" customFormat="1" ht="12.75">
      <c r="A63" s="92"/>
      <c r="B63" s="93"/>
      <c r="C63" s="94"/>
      <c r="D63" s="95"/>
      <c r="E63" s="96"/>
      <c r="F63" s="97"/>
      <c r="G63" s="98"/>
    </row>
    <row r="64" spans="1:7" s="20" customFormat="1" ht="12.75">
      <c r="A64" s="99"/>
      <c r="B64" s="100" t="s">
        <v>25</v>
      </c>
      <c r="C64" s="101"/>
      <c r="D64" s="102"/>
      <c r="E64" s="103"/>
      <c r="F64" s="104"/>
      <c r="G64" s="105">
        <f>G66+G67+G68+G69+G71+G70</f>
        <v>152.84</v>
      </c>
    </row>
    <row r="65" spans="1:7" s="20" customFormat="1" ht="13.5" thickBot="1">
      <c r="A65" s="106"/>
      <c r="B65" s="107"/>
      <c r="C65" s="108"/>
      <c r="D65" s="109"/>
      <c r="E65" s="110"/>
      <c r="F65" s="111"/>
      <c r="G65" s="112"/>
    </row>
    <row r="66" spans="1:7" ht="12.75">
      <c r="A66" s="84">
        <v>1347220</v>
      </c>
      <c r="B66" s="85" t="s">
        <v>13</v>
      </c>
      <c r="C66" s="86" t="s">
        <v>44</v>
      </c>
      <c r="D66" s="87" t="s">
        <v>3</v>
      </c>
      <c r="E66" s="88">
        <v>1</v>
      </c>
      <c r="F66" s="89">
        <v>17.32</v>
      </c>
      <c r="G66" s="89">
        <f aca="true" t="shared" si="1" ref="G66:G71">F66*E66</f>
        <v>17.32</v>
      </c>
    </row>
    <row r="67" spans="1:7" ht="12.75">
      <c r="A67" s="84">
        <v>5070</v>
      </c>
      <c r="B67" s="85" t="s">
        <v>15</v>
      </c>
      <c r="C67" s="86" t="s">
        <v>76</v>
      </c>
      <c r="D67" s="87" t="s">
        <v>3</v>
      </c>
      <c r="E67" s="88">
        <v>4</v>
      </c>
      <c r="F67" s="89">
        <v>3.22</v>
      </c>
      <c r="G67" s="89">
        <f t="shared" si="1"/>
        <v>12.88</v>
      </c>
    </row>
    <row r="68" spans="1:7" ht="12.75">
      <c r="A68" s="84">
        <v>1347001</v>
      </c>
      <c r="B68" s="85" t="s">
        <v>17</v>
      </c>
      <c r="C68" s="86" t="s">
        <v>16</v>
      </c>
      <c r="D68" s="87" t="s">
        <v>3</v>
      </c>
      <c r="E68" s="88">
        <v>2</v>
      </c>
      <c r="F68" s="89">
        <v>3.66</v>
      </c>
      <c r="G68" s="89">
        <f t="shared" si="1"/>
        <v>7.32</v>
      </c>
    </row>
    <row r="69" spans="1:7" ht="12.75">
      <c r="A69" s="84">
        <v>1347307</v>
      </c>
      <c r="B69" s="85" t="s">
        <v>9</v>
      </c>
      <c r="C69" s="86" t="s">
        <v>18</v>
      </c>
      <c r="D69" s="87" t="s">
        <v>3</v>
      </c>
      <c r="E69" s="88">
        <v>2</v>
      </c>
      <c r="F69" s="89">
        <v>4.33</v>
      </c>
      <c r="G69" s="89">
        <f t="shared" si="1"/>
        <v>8.66</v>
      </c>
    </row>
    <row r="70" spans="1:7" ht="12.75">
      <c r="A70" s="84">
        <v>1346998</v>
      </c>
      <c r="B70" s="85" t="s">
        <v>14</v>
      </c>
      <c r="C70" s="86" t="s">
        <v>77</v>
      </c>
      <c r="D70" s="87" t="s">
        <v>3</v>
      </c>
      <c r="E70" s="88">
        <v>2</v>
      </c>
      <c r="F70" s="89">
        <v>5.33</v>
      </c>
      <c r="G70" s="89">
        <f t="shared" si="1"/>
        <v>10.66</v>
      </c>
    </row>
    <row r="71" spans="1:7" ht="13.5" thickBot="1">
      <c r="A71" s="113">
        <v>1371</v>
      </c>
      <c r="B71" s="114" t="s">
        <v>10</v>
      </c>
      <c r="C71" s="115" t="s">
        <v>78</v>
      </c>
      <c r="D71" s="116" t="s">
        <v>79</v>
      </c>
      <c r="E71" s="117">
        <v>8</v>
      </c>
      <c r="F71" s="118">
        <v>12</v>
      </c>
      <c r="G71" s="118">
        <f t="shared" si="1"/>
        <v>96</v>
      </c>
    </row>
    <row r="72" spans="1:7" ht="12.75">
      <c r="A72" s="1"/>
      <c r="D72" s="2"/>
      <c r="E72" s="2"/>
      <c r="F72" s="7"/>
      <c r="G72" s="2"/>
    </row>
    <row r="73" spans="1:7" ht="12.75">
      <c r="A73" s="1"/>
      <c r="B73" s="76" t="s">
        <v>31</v>
      </c>
      <c r="D73" s="2"/>
      <c r="E73" s="2"/>
      <c r="F73" s="7"/>
      <c r="G73" s="2"/>
    </row>
    <row r="74" spans="1:7" ht="12.75">
      <c r="A74" s="1"/>
      <c r="D74" s="2"/>
      <c r="E74" s="2"/>
      <c r="F74" s="7"/>
      <c r="G74" s="2"/>
    </row>
    <row r="75" spans="1:7" ht="12.75">
      <c r="A75" s="1"/>
      <c r="D75" s="2"/>
      <c r="E75" s="2"/>
      <c r="F75" s="7"/>
      <c r="G75" s="2"/>
    </row>
    <row r="76" spans="1:7" ht="12.75">
      <c r="A76" s="1"/>
      <c r="D76" s="2"/>
      <c r="E76" s="2"/>
      <c r="F76" s="7"/>
      <c r="G76" s="2"/>
    </row>
    <row r="77" spans="1:7" ht="12.75">
      <c r="A77" s="1"/>
      <c r="D77" s="2"/>
      <c r="E77" s="2"/>
      <c r="F77" s="7"/>
      <c r="G77" s="2"/>
    </row>
    <row r="78" spans="1:7" ht="12.75">
      <c r="A78" s="1"/>
      <c r="D78" s="2"/>
      <c r="E78" s="2"/>
      <c r="F78" s="7"/>
      <c r="G78" s="2"/>
    </row>
    <row r="79" spans="1:7" ht="12.75">
      <c r="A79" s="1"/>
      <c r="D79" s="2"/>
      <c r="E79" s="2"/>
      <c r="F79" s="7"/>
      <c r="G79" s="2"/>
    </row>
    <row r="80" spans="1:7" ht="12.75">
      <c r="A80" s="1"/>
      <c r="D80" s="2"/>
      <c r="E80" s="2"/>
      <c r="F80" s="7"/>
      <c r="G80" s="2"/>
    </row>
    <row r="81" spans="1:7" ht="12.75">
      <c r="A81" s="1"/>
      <c r="D81" s="2"/>
      <c r="E81" s="2"/>
      <c r="F81" s="7"/>
      <c r="G81" s="2"/>
    </row>
    <row r="82" spans="1:7" ht="12.75">
      <c r="A82" s="1"/>
      <c r="D82" s="2"/>
      <c r="E82" s="2"/>
      <c r="F82" s="7"/>
      <c r="G82" s="2"/>
    </row>
    <row r="83" spans="1:7" ht="12.75">
      <c r="A83" s="1"/>
      <c r="D83" s="2"/>
      <c r="E83" s="2"/>
      <c r="F83" s="7"/>
      <c r="G83" s="2"/>
    </row>
    <row r="84" spans="1:7" ht="12.75">
      <c r="A84" s="1"/>
      <c r="D84" s="2"/>
      <c r="E84" s="2"/>
      <c r="F84" s="7"/>
      <c r="G84" s="2"/>
    </row>
    <row r="85" spans="1:7" ht="12.75">
      <c r="A85" s="1"/>
      <c r="D85" s="2"/>
      <c r="E85" s="2"/>
      <c r="F85" s="7"/>
      <c r="G85" s="2"/>
    </row>
    <row r="86" spans="1:7" ht="12.75">
      <c r="A86" s="1"/>
      <c r="D86" s="2"/>
      <c r="E86" s="2"/>
      <c r="F86" s="7"/>
      <c r="G86" s="2"/>
    </row>
    <row r="87" spans="1:7" ht="12.75">
      <c r="A87" s="1"/>
      <c r="D87" s="2"/>
      <c r="E87" s="2"/>
      <c r="F87" s="7"/>
      <c r="G87" s="2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30" ht="12.75">
      <c r="B130" s="77" t="s">
        <v>32</v>
      </c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hyperlinks>
    <hyperlink ref="A26" r:id="rId1" display="http://www.troelsgravesen.dk/3WClassic.htm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</dc:creator>
  <cp:keywords/>
  <dc:description/>
  <cp:lastModifiedBy>stone</cp:lastModifiedBy>
  <cp:lastPrinted>2007-05-17T11:46:22Z</cp:lastPrinted>
  <dcterms:created xsi:type="dcterms:W3CDTF">2006-11-02T11:51:07Z</dcterms:created>
  <dcterms:modified xsi:type="dcterms:W3CDTF">2009-01-17T15:36:55Z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