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8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<sst xmlns="http://schemas.openxmlformats.org/spreadsheetml/2006/main" count="26" uniqueCount="26">
  <si>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мониторы Клячина</t>
  </si>
  <si>
    <t>Динамики:</t>
  </si>
  <si>
    <t>Vifa M17SG09-08</t>
  </si>
  <si>
    <t>Vifa D19SD05-08</t>
  </si>
  <si>
    <t>Комплектующие для фильтра:</t>
  </si>
  <si>
    <t xml:space="preserve">L1 0,27mH LU32/26 IT </t>
  </si>
  <si>
    <t>L2 0.18 мГн f 1.00 мм LU44/30 IT (отмотать до 0.165 мГн)</t>
  </si>
  <si>
    <t xml:space="preserve">С1 2.47 mkF (1+1+0.47) MPT </t>
  </si>
  <si>
    <t>С2 8.0 mkF ME</t>
  </si>
  <si>
    <t>C3 48.5 мкФ (100+100) bipolar 100V ELKO, арт. 1341115</t>
  </si>
  <si>
    <t>R1 3,0 Ohm 10W (1,5+1,5 последовательно)</t>
  </si>
  <si>
    <t xml:space="preserve">R2 7,2 Ohm (6.8+0.47) 10W </t>
  </si>
  <si>
    <t xml:space="preserve">R3 1.125 Ohm (1.2) 10W </t>
  </si>
  <si>
    <t>Компоненты для сборки:</t>
  </si>
  <si>
    <t>SPT-3BG/4 Binding Post W/Plastic Cup</t>
  </si>
  <si>
    <t>BF-2 Baffle Fastener</t>
  </si>
  <si>
    <t>SS 02 gold plated spike+metal plate</t>
  </si>
  <si>
    <t>Кабель акустический 2*1,5 OFC</t>
  </si>
  <si>
    <t>Демпфирующий материал (арт. 5070)</t>
  </si>
  <si>
    <t>(комплект 2 шт.)</t>
  </si>
  <si>
    <t>Конструктор акустической системы MVV</t>
  </si>
  <si>
    <t>Корпус</t>
  </si>
  <si>
    <t>Корпус (фанеров. корпус)</t>
  </si>
  <si>
    <t>Шурупы ( комплект 24 шт.) 1347314</t>
  </si>
  <si>
    <t>Защитная сетка (пыльник)</t>
  </si>
  <si>
    <t>Тип системы: двухполосная, фазоинвертор.
Номинальное сопротивление: 8 Ом.
Полоса пропускания: 40-20000 Гц.
Чувствительность: 87 дБ.
Номинальная мощность: 400 Вт.
Габаритные размеры: 420*210*310 мм.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</si>
</sst>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2"/>
      <name val="Arial Cyr"/>
      <family val="2"/>
    </font>
    <font>
      <b/>
      <i/>
      <sz val="10"/>
      <name val="Arial Cyr"/>
      <family val="2"/>
    </font>
    <font>
      <b/>
      <i/>
      <sz val="10"/>
      <color indexed="12"/>
      <name val="Arial Cyr"/>
      <family val="2"/>
    </font>
    <font>
      <b/>
      <i/>
      <sz val="10"/>
      <color indexed="18"/>
      <name val="Arial Cyr"/>
      <family val="2"/>
    </font>
    <font>
      <sz val="10"/>
      <color indexed="8"/>
      <name val="Arial Cyr"/>
      <family val="2"/>
    </font>
    <font>
      <i/>
      <sz val="14"/>
      <color indexed="12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6" xfId="0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2" fillId="0" borderId="9" xfId="0" applyFont="1" applyFill="1" applyBorder="1" applyAlignment="1">
      <alignment/>
    </xf>
    <xf numFmtId="4" fontId="2" fillId="0" borderId="8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4" fontId="4" fillId="0" borderId="7" xfId="0" applyNumberFormat="1" applyFont="1" applyFill="1" applyBorder="1" applyAlignment="1">
      <alignment/>
    </xf>
    <xf numFmtId="4" fontId="2" fillId="0" borderId="7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0" fillId="0" borderId="1" xfId="0" applyFill="1" applyBorder="1" applyAlignment="1">
      <alignment horizontal="left" vertical="center"/>
    </xf>
    <xf numFmtId="0" fontId="1" fillId="0" borderId="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7" fillId="0" borderId="4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5</xdr:row>
      <xdr:rowOff>19050</xdr:rowOff>
    </xdr:from>
    <xdr:to>
      <xdr:col>0</xdr:col>
      <xdr:colOff>1533525</xdr:colOff>
      <xdr:row>6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76425"/>
          <a:ext cx="13239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7</xdr:row>
      <xdr:rowOff>19050</xdr:rowOff>
    </xdr:from>
    <xdr:to>
      <xdr:col>0</xdr:col>
      <xdr:colOff>1619250</xdr:colOff>
      <xdr:row>7</xdr:row>
      <xdr:rowOff>1419225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3409950"/>
          <a:ext cx="13239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10</xdr:row>
      <xdr:rowOff>66675</xdr:rowOff>
    </xdr:from>
    <xdr:to>
      <xdr:col>0</xdr:col>
      <xdr:colOff>1390650</xdr:colOff>
      <xdr:row>13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5248275"/>
          <a:ext cx="952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21</xdr:row>
      <xdr:rowOff>47625</xdr:rowOff>
    </xdr:from>
    <xdr:to>
      <xdr:col>0</xdr:col>
      <xdr:colOff>1362075</xdr:colOff>
      <xdr:row>24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70199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16</xdr:row>
      <xdr:rowOff>76200</xdr:rowOff>
    </xdr:from>
    <xdr:to>
      <xdr:col>0</xdr:col>
      <xdr:colOff>1466850</xdr:colOff>
      <xdr:row>18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622935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57150</xdr:rowOff>
    </xdr:from>
    <xdr:to>
      <xdr:col>6</xdr:col>
      <xdr:colOff>390525</xdr:colOff>
      <xdr:row>65</xdr:row>
      <xdr:rowOff>133350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315450"/>
          <a:ext cx="1017270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66</xdr:row>
      <xdr:rowOff>38100</xdr:rowOff>
    </xdr:from>
    <xdr:to>
      <xdr:col>1</xdr:col>
      <xdr:colOff>2933700</xdr:colOff>
      <xdr:row>83</xdr:row>
      <xdr:rowOff>57150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" y="14316075"/>
          <a:ext cx="42291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13</xdr:row>
      <xdr:rowOff>66675</xdr:rowOff>
    </xdr:from>
    <xdr:to>
      <xdr:col>0</xdr:col>
      <xdr:colOff>1400175</xdr:colOff>
      <xdr:row>16</xdr:row>
      <xdr:rowOff>38100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5734050"/>
          <a:ext cx="1019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24</xdr:row>
      <xdr:rowOff>114300</xdr:rowOff>
    </xdr:from>
    <xdr:to>
      <xdr:col>0</xdr:col>
      <xdr:colOff>1323975</xdr:colOff>
      <xdr:row>29</xdr:row>
      <xdr:rowOff>133350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" y="7572375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75" zoomScaleNormal="75" workbookViewId="0" topLeftCell="A8">
      <selection activeCell="B32" sqref="B32"/>
    </sheetView>
  </sheetViews>
  <sheetFormatPr defaultColWidth="9.00390625" defaultRowHeight="12.75"/>
  <cols>
    <col min="1" max="1" width="22.375" style="0" customWidth="1"/>
    <col min="2" max="2" width="57.25390625" style="0" customWidth="1"/>
    <col min="3" max="3" width="17.875" style="0" customWidth="1"/>
    <col min="4" max="4" width="11.00390625" style="0" customWidth="1"/>
    <col min="5" max="5" width="9.125" style="0" customWidth="1"/>
    <col min="6" max="6" width="10.75390625" style="0" customWidth="1"/>
  </cols>
  <sheetData>
    <row r="1" ht="18.75">
      <c r="B1" s="30" t="s">
        <v>20</v>
      </c>
    </row>
    <row r="2" ht="88.5" customHeight="1" thickBot="1">
      <c r="B2" s="31" t="s">
        <v>25</v>
      </c>
    </row>
    <row r="3" spans="1:6" ht="12.75">
      <c r="A3" s="1"/>
      <c r="B3" s="25" t="s">
        <v>0</v>
      </c>
      <c r="C3" s="7"/>
      <c r="D3" s="8"/>
      <c r="E3" s="9"/>
      <c r="F3" s="10">
        <f>F5+F10+F21</f>
        <v>232.948</v>
      </c>
    </row>
    <row r="4" spans="1:6" ht="13.5" thickBot="1">
      <c r="A4" s="1"/>
      <c r="B4" s="20"/>
      <c r="C4" s="12"/>
      <c r="D4" s="13"/>
      <c r="E4" s="14"/>
      <c r="F4" s="15"/>
    </row>
    <row r="5" spans="1:6" ht="12.75">
      <c r="A5" s="1"/>
      <c r="B5" s="32" t="s">
        <v>1</v>
      </c>
      <c r="C5" s="7"/>
      <c r="D5" s="8"/>
      <c r="E5" s="9"/>
      <c r="F5" s="10">
        <f>F7+F8</f>
        <v>166.4</v>
      </c>
    </row>
    <row r="6" spans="1:6" ht="12.75">
      <c r="A6" s="1"/>
      <c r="B6" s="1"/>
      <c r="C6" s="2"/>
      <c r="D6" s="3"/>
      <c r="E6" s="4"/>
      <c r="F6" s="11"/>
    </row>
    <row r="7" spans="1:6" ht="108" customHeight="1">
      <c r="A7" s="1"/>
      <c r="B7" s="24" t="s">
        <v>2</v>
      </c>
      <c r="C7" s="2"/>
      <c r="D7" s="3">
        <v>2</v>
      </c>
      <c r="E7" s="4">
        <v>58.9</v>
      </c>
      <c r="F7" s="17">
        <f>D7*E7</f>
        <v>117.8</v>
      </c>
    </row>
    <row r="8" spans="1:6" ht="115.5" customHeight="1" thickBot="1">
      <c r="A8" s="1"/>
      <c r="B8" s="29" t="s">
        <v>3</v>
      </c>
      <c r="C8" s="12"/>
      <c r="D8" s="13">
        <v>2</v>
      </c>
      <c r="E8" s="14">
        <v>24.3</v>
      </c>
      <c r="F8" s="28">
        <f>D8*E8</f>
        <v>48.6</v>
      </c>
    </row>
    <row r="9" spans="1:6" ht="12.75">
      <c r="A9" s="1"/>
      <c r="B9" s="7"/>
      <c r="C9" s="7"/>
      <c r="D9" s="8"/>
      <c r="E9" s="9"/>
      <c r="F9" s="21"/>
    </row>
    <row r="10" spans="1:6" ht="12.75">
      <c r="A10" s="1"/>
      <c r="B10" s="33" t="s">
        <v>4</v>
      </c>
      <c r="C10" s="2"/>
      <c r="D10" s="3"/>
      <c r="E10" s="4"/>
      <c r="F10" s="5">
        <f>SUM(F12:F19)</f>
        <v>32.52</v>
      </c>
    </row>
    <row r="11" spans="1:6" ht="12.75">
      <c r="A11" s="1"/>
      <c r="B11" s="2"/>
      <c r="C11" s="2"/>
      <c r="D11" s="3"/>
      <c r="E11" s="4"/>
      <c r="F11" s="11"/>
    </row>
    <row r="12" spans="1:6" ht="12.75">
      <c r="A12" s="1"/>
      <c r="B12" s="2" t="s">
        <v>5</v>
      </c>
      <c r="C12" s="2"/>
      <c r="D12" s="3">
        <v>2</v>
      </c>
      <c r="E12" s="4">
        <v>1.84</v>
      </c>
      <c r="F12" s="17">
        <f aca="true" t="shared" si="0" ref="F12:F19">D12*E12</f>
        <v>3.68</v>
      </c>
    </row>
    <row r="13" spans="1:6" ht="12.75">
      <c r="A13" s="1"/>
      <c r="B13" s="2" t="s">
        <v>6</v>
      </c>
      <c r="C13" s="2"/>
      <c r="D13" s="3">
        <v>2</v>
      </c>
      <c r="E13" s="4">
        <v>2.05</v>
      </c>
      <c r="F13" s="17">
        <f t="shared" si="0"/>
        <v>4.1</v>
      </c>
    </row>
    <row r="14" spans="1:6" ht="12.75">
      <c r="A14" s="1"/>
      <c r="B14" s="2" t="s">
        <v>7</v>
      </c>
      <c r="C14" s="2"/>
      <c r="D14" s="3">
        <v>2</v>
      </c>
      <c r="E14" s="4">
        <v>2.12</v>
      </c>
      <c r="F14" s="17">
        <f t="shared" si="0"/>
        <v>4.24</v>
      </c>
    </row>
    <row r="15" spans="1:6" ht="12.75">
      <c r="A15" s="1"/>
      <c r="B15" s="2" t="s">
        <v>8</v>
      </c>
      <c r="C15" s="2"/>
      <c r="D15" s="3">
        <v>2</v>
      </c>
      <c r="E15" s="4">
        <v>3.5</v>
      </c>
      <c r="F15" s="17">
        <f t="shared" si="0"/>
        <v>7</v>
      </c>
    </row>
    <row r="16" spans="1:6" ht="12.75">
      <c r="A16" s="1"/>
      <c r="B16" s="2" t="s">
        <v>9</v>
      </c>
      <c r="C16" s="2"/>
      <c r="D16" s="3">
        <v>2</v>
      </c>
      <c r="E16" s="4">
        <v>4.5</v>
      </c>
      <c r="F16" s="17">
        <f t="shared" si="0"/>
        <v>9</v>
      </c>
    </row>
    <row r="17" spans="1:6" ht="12.75">
      <c r="A17" s="1"/>
      <c r="B17" s="2" t="s">
        <v>10</v>
      </c>
      <c r="C17" s="2"/>
      <c r="D17" s="3">
        <v>4</v>
      </c>
      <c r="E17" s="4">
        <v>0.45</v>
      </c>
      <c r="F17" s="17">
        <f t="shared" si="0"/>
        <v>1.8</v>
      </c>
    </row>
    <row r="18" spans="1:6" ht="12.75">
      <c r="A18" s="1"/>
      <c r="B18" s="2" t="s">
        <v>11</v>
      </c>
      <c r="C18" s="2"/>
      <c r="D18" s="3">
        <v>4</v>
      </c>
      <c r="E18" s="4">
        <v>0.45</v>
      </c>
      <c r="F18" s="17">
        <f t="shared" si="0"/>
        <v>1.8</v>
      </c>
    </row>
    <row r="19" spans="1:6" ht="13.5" thickBot="1">
      <c r="A19" s="1"/>
      <c r="B19" s="12" t="s">
        <v>12</v>
      </c>
      <c r="C19" s="12"/>
      <c r="D19" s="13">
        <v>2</v>
      </c>
      <c r="E19" s="14">
        <v>0.45</v>
      </c>
      <c r="F19" s="28">
        <f t="shared" si="0"/>
        <v>0.9</v>
      </c>
    </row>
    <row r="20" spans="1:6" ht="12.75">
      <c r="A20" s="1"/>
      <c r="B20" s="6"/>
      <c r="C20" s="7"/>
      <c r="D20" s="8"/>
      <c r="E20" s="9"/>
      <c r="F20" s="22"/>
    </row>
    <row r="21" spans="1:6" ht="12.75">
      <c r="A21" s="1"/>
      <c r="B21" s="34" t="s">
        <v>13</v>
      </c>
      <c r="C21" s="2"/>
      <c r="D21" s="3"/>
      <c r="E21" s="4"/>
      <c r="F21" s="5">
        <f>SUM(F23:F28)</f>
        <v>34.028</v>
      </c>
    </row>
    <row r="22" spans="1:6" ht="12.75">
      <c r="A22" s="1"/>
      <c r="B22" s="1"/>
      <c r="C22" s="2"/>
      <c r="D22" s="3"/>
      <c r="E22" s="4"/>
      <c r="F22" s="17"/>
    </row>
    <row r="23" spans="1:6" ht="12.75">
      <c r="A23" s="1"/>
      <c r="B23" s="27" t="s">
        <v>14</v>
      </c>
      <c r="C23" s="16"/>
      <c r="D23" s="26">
        <v>2</v>
      </c>
      <c r="E23" s="4">
        <v>2.67</v>
      </c>
      <c r="F23" s="4">
        <f aca="true" t="shared" si="1" ref="F23:F28">D23*E23</f>
        <v>5.34</v>
      </c>
    </row>
    <row r="24" spans="1:6" ht="12.75">
      <c r="A24" s="1"/>
      <c r="B24" s="18" t="s">
        <v>15</v>
      </c>
      <c r="C24" s="16"/>
      <c r="D24" s="3">
        <v>8</v>
      </c>
      <c r="E24" s="4">
        <v>0.36</v>
      </c>
      <c r="F24" s="17">
        <f t="shared" si="1"/>
        <v>2.88</v>
      </c>
    </row>
    <row r="25" spans="1:6" ht="12.75">
      <c r="A25" s="1"/>
      <c r="B25" s="18" t="s">
        <v>16</v>
      </c>
      <c r="C25" s="16"/>
      <c r="D25" s="3">
        <v>8</v>
      </c>
      <c r="E25" s="4">
        <v>2.08</v>
      </c>
      <c r="F25" s="17">
        <f t="shared" si="1"/>
        <v>16.64</v>
      </c>
    </row>
    <row r="26" spans="1:6" ht="12.75">
      <c r="A26" s="1"/>
      <c r="B26" s="18" t="s">
        <v>23</v>
      </c>
      <c r="C26" s="16"/>
      <c r="D26" s="3">
        <v>24</v>
      </c>
      <c r="E26" s="4">
        <v>0.037</v>
      </c>
      <c r="F26" s="17">
        <f t="shared" si="1"/>
        <v>0.8879999999999999</v>
      </c>
    </row>
    <row r="27" spans="1:6" ht="12.75">
      <c r="A27" s="1"/>
      <c r="B27" s="18" t="s">
        <v>17</v>
      </c>
      <c r="C27" s="16"/>
      <c r="D27" s="3">
        <v>2</v>
      </c>
      <c r="E27" s="4">
        <v>1.5</v>
      </c>
      <c r="F27" s="17">
        <f t="shared" si="1"/>
        <v>3</v>
      </c>
    </row>
    <row r="28" spans="1:6" ht="12.75">
      <c r="A28" s="19"/>
      <c r="B28" s="16" t="s">
        <v>18</v>
      </c>
      <c r="C28" s="16"/>
      <c r="D28" s="26">
        <v>2</v>
      </c>
      <c r="E28" s="4">
        <v>2.64</v>
      </c>
      <c r="F28" s="4">
        <f t="shared" si="1"/>
        <v>5.28</v>
      </c>
    </row>
    <row r="29" spans="1:6" ht="13.5" thickBot="1">
      <c r="A29" s="1"/>
      <c r="B29" s="1"/>
      <c r="C29" s="2"/>
      <c r="D29" s="3"/>
      <c r="E29" s="4"/>
      <c r="F29" s="11"/>
    </row>
    <row r="30" spans="1:6" ht="12.75">
      <c r="A30" s="1"/>
      <c r="B30" s="32" t="s">
        <v>21</v>
      </c>
      <c r="C30" s="7"/>
      <c r="D30" s="8"/>
      <c r="E30" s="9"/>
      <c r="F30" s="10">
        <f>F32</f>
        <v>200</v>
      </c>
    </row>
    <row r="31" spans="1:6" ht="12.75">
      <c r="A31" s="1"/>
      <c r="B31" s="1"/>
      <c r="C31" s="2"/>
      <c r="D31" s="3"/>
      <c r="E31" s="4"/>
      <c r="F31" s="11"/>
    </row>
    <row r="32" spans="1:6" ht="12.75">
      <c r="A32" s="1"/>
      <c r="B32" s="1" t="s">
        <v>22</v>
      </c>
      <c r="C32" s="2" t="s">
        <v>19</v>
      </c>
      <c r="D32" s="3">
        <v>2</v>
      </c>
      <c r="E32" s="4">
        <v>100</v>
      </c>
      <c r="F32" s="5">
        <f>E32*D32</f>
        <v>200</v>
      </c>
    </row>
    <row r="33" spans="1:6" ht="12.75">
      <c r="A33" s="1"/>
      <c r="B33" s="1"/>
      <c r="C33" s="2"/>
      <c r="D33" s="3"/>
      <c r="E33" s="4"/>
      <c r="F33" s="11"/>
    </row>
    <row r="34" spans="1:6" ht="12.75">
      <c r="A34" s="1"/>
      <c r="B34" s="1" t="s">
        <v>24</v>
      </c>
      <c r="C34" s="2"/>
      <c r="D34" s="3">
        <v>2</v>
      </c>
      <c r="E34" s="4">
        <v>20</v>
      </c>
      <c r="F34" s="5">
        <f>D34*E34</f>
        <v>40</v>
      </c>
    </row>
    <row r="35" spans="1:6" ht="13.5" thickBot="1">
      <c r="A35" s="20"/>
      <c r="B35" s="20"/>
      <c r="C35" s="12"/>
      <c r="D35" s="13"/>
      <c r="E35" s="14"/>
      <c r="F35" s="23"/>
    </row>
    <row r="36" ht="12.75">
      <c r="E36" s="35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cp:lastPrinted>2005-10-31T14:15:04Z</cp:lastPrinted>
  <dcterms:created xsi:type="dcterms:W3CDTF">2005-10-31T13:27:01Z</dcterms:created>
  <dcterms:modified xsi:type="dcterms:W3CDTF">2005-10-31T14:43:47Z</dcterms:modified>
  <cp:category/>
  <cp:version/>
  <cp:contentType/>
  <cp:contentStatus/>
</cp:coreProperties>
</file>